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ttps://tenccnetwork.sharepoint.com/sites/General/Shared Documents/General/Grant Documents/TDH - Disparities/Payments to members/"/>
    </mc:Choice>
  </mc:AlternateContent>
  <xr:revisionPtr revIDLastSave="12" documentId="13_ncr:1_{729533C3-FE4F-2044-B4D9-0442FC646FAE}" xr6:coauthVersionLast="47" xr6:coauthVersionMax="47" xr10:uidLastSave="{D7137480-8D70-418B-A824-30A3E1E06963}"/>
  <bookViews>
    <workbookView xWindow="-108" yWindow="-108" windowWidth="23256" windowHeight="12576" xr2:uid="{00000000-000D-0000-FFFF-FFFF00000000}"/>
  </bookViews>
  <sheets>
    <sheet name="Instructions" sheetId="4" r:id="rId1"/>
    <sheet name="July Allocations" sheetId="8" r:id="rId2"/>
    <sheet name="July" sheetId="1" r:id="rId3"/>
    <sheet name="Aug Allocations" sheetId="17" r:id="rId4"/>
    <sheet name="August" sheetId="3" r:id="rId5"/>
    <sheet name="Sep Allocations" sheetId="18" r:id="rId6"/>
    <sheet name="September" sheetId="5" r:id="rId7"/>
    <sheet name="Oct Allocations" sheetId="23" r:id="rId8"/>
    <sheet name="October" sheetId="9" r:id="rId9"/>
    <sheet name="Nov Allocations" sheetId="19" r:id="rId10"/>
    <sheet name="November" sheetId="10" r:id="rId11"/>
    <sheet name="Dec Allocations" sheetId="21" r:id="rId12"/>
    <sheet name="December" sheetId="15" r:id="rId13"/>
    <sheet name="Jan Allocations" sheetId="20" r:id="rId14"/>
    <sheet name="January" sheetId="14" r:id="rId15"/>
    <sheet name="Feb Allocations" sheetId="22" r:id="rId16"/>
    <sheet name="February" sheetId="13" r:id="rId17"/>
    <sheet name="Mar Allocations" sheetId="24" r:id="rId18"/>
    <sheet name="March" sheetId="12" r:id="rId19"/>
    <sheet name="Apr Allocations" sheetId="25" r:id="rId20"/>
    <sheet name="April" sheetId="11" r:id="rId21"/>
    <sheet name="May Allocations" sheetId="26" r:id="rId22"/>
    <sheet name="May" sheetId="16" r:id="rId23"/>
  </sheets>
  <definedNames>
    <definedName name="ColumnTitle1" localSheetId="19">Invoice[[#Headers],[DESCRIPTION]]</definedName>
    <definedName name="ColumnTitle1" localSheetId="20">Invoice345[[#Headers],[DESCRIPTION]]</definedName>
    <definedName name="ColumnTitle1" localSheetId="3">Invoice[[#Headers],[DESCRIPTION]]</definedName>
    <definedName name="ColumnTitle1" localSheetId="4">Invoice3[[#Headers],[DESCRIPTION]]</definedName>
    <definedName name="ColumnTitle1" localSheetId="11">Invoice[[#Headers],[DESCRIPTION]]</definedName>
    <definedName name="ColumnTitle1" localSheetId="12">Invoice345[[#Headers],[DESCRIPTION]]</definedName>
    <definedName name="ColumnTitle1" localSheetId="15">Invoice[[#Headers],[DESCRIPTION]]</definedName>
    <definedName name="ColumnTitle1" localSheetId="16">Invoice345[[#Headers],[DESCRIPTION]]</definedName>
    <definedName name="ColumnTitle1" localSheetId="13">Invoice[[#Headers],[DESCRIPTION]]</definedName>
    <definedName name="ColumnTitle1" localSheetId="14">Invoice345[[#Headers],[DESCRIPTION]]</definedName>
    <definedName name="ColumnTitle1" localSheetId="17">Invoice[[#Headers],[DESCRIPTION]]</definedName>
    <definedName name="ColumnTitle1" localSheetId="18">Invoice345[[#Headers],[DESCRIPTION]]</definedName>
    <definedName name="ColumnTitle1" localSheetId="22">Invoice345[[#Headers],[DESCRIPTION]]</definedName>
    <definedName name="ColumnTitle1" localSheetId="21">Invoice[[#Headers],[DESCRIPTION]]</definedName>
    <definedName name="ColumnTitle1" localSheetId="9">Invoice[[#Headers],[DESCRIPTION]]</definedName>
    <definedName name="ColumnTitle1" localSheetId="10">Invoice345[[#Headers],[DESCRIPTION]]</definedName>
    <definedName name="ColumnTitle1" localSheetId="7">Invoice[[#Headers],[DESCRIPTION]]</definedName>
    <definedName name="ColumnTitle1" localSheetId="8">Invoice345[[#Headers],[DESCRIPTION]]</definedName>
    <definedName name="ColumnTitle1" localSheetId="5">Invoice[[#Headers],[DESCRIPTION]]</definedName>
    <definedName name="ColumnTitle1" localSheetId="6">Invoice34[[#Headers],[DESCRIPTION]]</definedName>
    <definedName name="ColumnTitle1">Invoice[[#Headers],[DESCRIPTION]]</definedName>
    <definedName name="ColumnTitleRegion1..B11.1" localSheetId="20">April!#REF!</definedName>
    <definedName name="ColumnTitleRegion1..B11.1" localSheetId="4">August!#REF!</definedName>
    <definedName name="ColumnTitleRegion1..B11.1" localSheetId="12">December!#REF!</definedName>
    <definedName name="ColumnTitleRegion1..B11.1" localSheetId="16">February!#REF!</definedName>
    <definedName name="ColumnTitleRegion1..B11.1" localSheetId="14">January!#REF!</definedName>
    <definedName name="ColumnTitleRegion1..B11.1" localSheetId="18">March!#REF!</definedName>
    <definedName name="ColumnTitleRegion1..B11.1" localSheetId="22">May!#REF!</definedName>
    <definedName name="ColumnTitleRegion1..B11.1" localSheetId="10">November!#REF!</definedName>
    <definedName name="ColumnTitleRegion1..B11.1" localSheetId="8">October!#REF!</definedName>
    <definedName name="ColumnTitleRegion1..B11.1" localSheetId="6">September!#REF!</definedName>
    <definedName name="ColumnTitleRegion1..B11.1">July!#REF!</definedName>
    <definedName name="Company_Name" localSheetId="20">April!#REF!</definedName>
    <definedName name="Company_Name" localSheetId="4">August!#REF!</definedName>
    <definedName name="Company_Name" localSheetId="12">December!#REF!</definedName>
    <definedName name="Company_Name" localSheetId="16">February!#REF!</definedName>
    <definedName name="Company_Name" localSheetId="14">January!#REF!</definedName>
    <definedName name="Company_Name" localSheetId="18">March!#REF!</definedName>
    <definedName name="Company_Name" localSheetId="22">May!#REF!</definedName>
    <definedName name="Company_Name" localSheetId="10">November!#REF!</definedName>
    <definedName name="Company_Name" localSheetId="8">October!#REF!</definedName>
    <definedName name="Company_Name" localSheetId="6">September!#REF!</definedName>
    <definedName name="Company_Name">July!#REF!</definedName>
    <definedName name="_xlnm.Print_Area" localSheetId="20">April!$A$1:$E$25</definedName>
    <definedName name="_xlnm.Print_Area" localSheetId="4">August!$A$1:$E$25</definedName>
    <definedName name="_xlnm.Print_Area" localSheetId="12">December!$A$1:$E$25</definedName>
    <definedName name="_xlnm.Print_Area" localSheetId="16">February!$A$1:$E$25</definedName>
    <definedName name="_xlnm.Print_Area" localSheetId="14">January!$A$1:$E$25</definedName>
    <definedName name="_xlnm.Print_Area" localSheetId="2">July!$A$1:$E$26</definedName>
    <definedName name="_xlnm.Print_Area" localSheetId="18">March!$A$1:$E$25</definedName>
    <definedName name="_xlnm.Print_Area" localSheetId="22">May!$A$1:$E$25</definedName>
    <definedName name="_xlnm.Print_Area" localSheetId="10">November!$A$1:$E$25</definedName>
    <definedName name="_xlnm.Print_Area" localSheetId="8">October!$A$1:$E$25</definedName>
    <definedName name="_xlnm.Print_Area" localSheetId="6">September!$A$1:$E$25</definedName>
    <definedName name="_xlnm.Print_Titles" localSheetId="20">April!$7:$7</definedName>
    <definedName name="_xlnm.Print_Titles" localSheetId="4">August!$7:$7</definedName>
    <definedName name="_xlnm.Print_Titles" localSheetId="12">December!$7:$7</definedName>
    <definedName name="_xlnm.Print_Titles" localSheetId="16">February!$7:$7</definedName>
    <definedName name="_xlnm.Print_Titles" localSheetId="14">January!$7:$7</definedName>
    <definedName name="_xlnm.Print_Titles" localSheetId="2">July!$7:$7</definedName>
    <definedName name="_xlnm.Print_Titles" localSheetId="18">March!$7:$7</definedName>
    <definedName name="_xlnm.Print_Titles" localSheetId="22">May!$7:$7</definedName>
    <definedName name="_xlnm.Print_Titles" localSheetId="10">November!$7:$7</definedName>
    <definedName name="_xlnm.Print_Titles" localSheetId="8">October!$7:$7</definedName>
    <definedName name="_xlnm.Print_Titles" localSheetId="6">September!$7:$7</definedName>
    <definedName name="RowTitleRegion1..D5" localSheetId="20">April!$D$3</definedName>
    <definedName name="RowTitleRegion1..D5" localSheetId="4">August!$D$3</definedName>
    <definedName name="RowTitleRegion1..D5" localSheetId="12">December!$D$3</definedName>
    <definedName name="RowTitleRegion1..D5" localSheetId="16">February!$D$3</definedName>
    <definedName name="RowTitleRegion1..D5" localSheetId="14">January!$D$3</definedName>
    <definedName name="RowTitleRegion1..D5" localSheetId="18">March!$D$3</definedName>
    <definedName name="RowTitleRegion1..D5" localSheetId="22">May!$D$3</definedName>
    <definedName name="RowTitleRegion1..D5" localSheetId="10">November!$D$3</definedName>
    <definedName name="RowTitleRegion1..D5" localSheetId="8">October!$D$3</definedName>
    <definedName name="RowTitleRegion1..D5" localSheetId="6">September!$D$3</definedName>
    <definedName name="RowTitleRegion1..D5">July!$D$3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4" l="1"/>
  <c r="C10" i="14"/>
  <c r="C11" i="14"/>
  <c r="C12" i="14"/>
  <c r="C13" i="14"/>
  <c r="C14" i="14"/>
  <c r="C8" i="14"/>
  <c r="F6" i="8"/>
  <c r="G6" i="8"/>
  <c r="J6" i="8" s="1"/>
  <c r="L6" i="8" s="1"/>
  <c r="H6" i="8"/>
  <c r="K6" i="8"/>
  <c r="F7" i="8"/>
  <c r="G7" i="8"/>
  <c r="H7" i="8"/>
  <c r="K7" i="8"/>
  <c r="F8" i="8"/>
  <c r="G8" i="8"/>
  <c r="H8" i="8"/>
  <c r="K8" i="8"/>
  <c r="F9" i="8"/>
  <c r="G9" i="8"/>
  <c r="H9" i="8"/>
  <c r="K9" i="8"/>
  <c r="F10" i="8"/>
  <c r="G10" i="8"/>
  <c r="H10" i="8"/>
  <c r="J10" i="8"/>
  <c r="L10" i="8" s="1"/>
  <c r="K10" i="8"/>
  <c r="C9" i="16"/>
  <c r="C10" i="16"/>
  <c r="C11" i="16"/>
  <c r="C12" i="16"/>
  <c r="C13" i="16"/>
  <c r="C14" i="16"/>
  <c r="C8" i="16"/>
  <c r="C9" i="11"/>
  <c r="C10" i="11"/>
  <c r="C11" i="11"/>
  <c r="C12" i="11"/>
  <c r="C13" i="11"/>
  <c r="C14" i="11"/>
  <c r="C8" i="11"/>
  <c r="C9" i="12"/>
  <c r="C10" i="12"/>
  <c r="C11" i="12"/>
  <c r="C12" i="12"/>
  <c r="C13" i="12"/>
  <c r="C14" i="12"/>
  <c r="C8" i="12"/>
  <c r="C9" i="13"/>
  <c r="C10" i="13"/>
  <c r="C11" i="13"/>
  <c r="C12" i="13"/>
  <c r="C13" i="13"/>
  <c r="C14" i="13"/>
  <c r="C8" i="13"/>
  <c r="J9" i="8" l="1"/>
  <c r="L9" i="8" s="1"/>
  <c r="J7" i="8"/>
  <c r="L7" i="8" s="1"/>
  <c r="C15" i="16"/>
  <c r="C16" i="16" s="1"/>
  <c r="C17" i="16" s="1"/>
  <c r="C15" i="12"/>
  <c r="C16" i="12" s="1"/>
  <c r="J8" i="8"/>
  <c r="L8" i="8" s="1"/>
  <c r="C15" i="13" l="1"/>
  <c r="C16" i="13" s="1"/>
  <c r="C15" i="11" l="1"/>
  <c r="C16" i="11" s="1"/>
  <c r="C9" i="15" l="1"/>
  <c r="C10" i="15"/>
  <c r="C11" i="15"/>
  <c r="C12" i="15"/>
  <c r="C13" i="15"/>
  <c r="C14" i="15"/>
  <c r="C8" i="15"/>
  <c r="C9" i="10"/>
  <c r="C10" i="10"/>
  <c r="C11" i="10"/>
  <c r="C12" i="10"/>
  <c r="C13" i="10"/>
  <c r="C14" i="10"/>
  <c r="C8" i="10"/>
  <c r="C9" i="9"/>
  <c r="C10" i="9"/>
  <c r="C11" i="9"/>
  <c r="C12" i="9"/>
  <c r="C13" i="9"/>
  <c r="C14" i="9"/>
  <c r="C8" i="9"/>
  <c r="C9" i="5"/>
  <c r="C10" i="5"/>
  <c r="C11" i="5"/>
  <c r="C12" i="5"/>
  <c r="C13" i="5"/>
  <c r="C14" i="5"/>
  <c r="C8" i="5"/>
  <c r="C9" i="3"/>
  <c r="C10" i="3"/>
  <c r="C11" i="3"/>
  <c r="C12" i="3"/>
  <c r="C13" i="3"/>
  <c r="C14" i="3"/>
  <c r="C8" i="3"/>
  <c r="D9" i="1"/>
  <c r="D9" i="3" s="1"/>
  <c r="D9" i="5" s="1"/>
  <c r="D9" i="9" s="1"/>
  <c r="D9" i="10" s="1"/>
  <c r="D9" i="15" s="1"/>
  <c r="D9" i="14" s="1"/>
  <c r="D9" i="13" s="1"/>
  <c r="D10" i="1"/>
  <c r="D10" i="3" s="1"/>
  <c r="D10" i="5" s="1"/>
  <c r="D10" i="9" s="1"/>
  <c r="D10" i="10" s="1"/>
  <c r="D10" i="15" s="1"/>
  <c r="D10" i="14" s="1"/>
  <c r="D10" i="13" s="1"/>
  <c r="D10" i="12" s="1"/>
  <c r="D11" i="1"/>
  <c r="D11" i="3" s="1"/>
  <c r="D11" i="5" s="1"/>
  <c r="D11" i="9" s="1"/>
  <c r="D11" i="10" s="1"/>
  <c r="D11" i="15" s="1"/>
  <c r="D11" i="14" s="1"/>
  <c r="D11" i="13" s="1"/>
  <c r="D11" i="12" s="1"/>
  <c r="D12" i="1"/>
  <c r="D13" i="1"/>
  <c r="D13" i="3" s="1"/>
  <c r="D13" i="5" s="1"/>
  <c r="D13" i="9" s="1"/>
  <c r="D13" i="10" s="1"/>
  <c r="D13" i="15" s="1"/>
  <c r="D13" i="14" s="1"/>
  <c r="D13" i="13" s="1"/>
  <c r="D13" i="12" s="1"/>
  <c r="D14" i="1"/>
  <c r="D14" i="3" s="1"/>
  <c r="D14" i="5" s="1"/>
  <c r="D14" i="9" s="1"/>
  <c r="D14" i="10" s="1"/>
  <c r="D14" i="15" s="1"/>
  <c r="D14" i="14" s="1"/>
  <c r="D14" i="13" s="1"/>
  <c r="D14" i="12" s="1"/>
  <c r="D12" i="3"/>
  <c r="D12" i="5" s="1"/>
  <c r="D12" i="9" s="1"/>
  <c r="D12" i="10" s="1"/>
  <c r="D12" i="15" s="1"/>
  <c r="D12" i="14" s="1"/>
  <c r="D12" i="13" s="1"/>
  <c r="D12" i="12" s="1"/>
  <c r="K10" i="26"/>
  <c r="H10" i="26"/>
  <c r="G10" i="26"/>
  <c r="F10" i="26"/>
  <c r="K9" i="26"/>
  <c r="H9" i="26"/>
  <c r="G9" i="26"/>
  <c r="J9" i="26" s="1"/>
  <c r="L9" i="26" s="1"/>
  <c r="F9" i="26"/>
  <c r="K8" i="26"/>
  <c r="H8" i="26"/>
  <c r="J8" i="26" s="1"/>
  <c r="L8" i="26" s="1"/>
  <c r="G8" i="26"/>
  <c r="F8" i="26"/>
  <c r="K7" i="26"/>
  <c r="H7" i="26"/>
  <c r="G7" i="26"/>
  <c r="J7" i="26" s="1"/>
  <c r="L7" i="26" s="1"/>
  <c r="F7" i="26"/>
  <c r="K6" i="26"/>
  <c r="H6" i="26"/>
  <c r="G6" i="26"/>
  <c r="F6" i="26"/>
  <c r="K5" i="26"/>
  <c r="H5" i="26"/>
  <c r="G5" i="26"/>
  <c r="J5" i="26" s="1"/>
  <c r="L5" i="26" s="1"/>
  <c r="F5" i="26"/>
  <c r="F11" i="26" s="1"/>
  <c r="K10" i="25"/>
  <c r="H10" i="25"/>
  <c r="G10" i="25"/>
  <c r="F10" i="25"/>
  <c r="K9" i="25"/>
  <c r="H9" i="25"/>
  <c r="G9" i="25"/>
  <c r="J9" i="25" s="1"/>
  <c r="L9" i="25" s="1"/>
  <c r="F9" i="25"/>
  <c r="K8" i="25"/>
  <c r="H8" i="25"/>
  <c r="G8" i="25"/>
  <c r="F8" i="25"/>
  <c r="K7" i="25"/>
  <c r="H7" i="25"/>
  <c r="G7" i="25"/>
  <c r="J7" i="25" s="1"/>
  <c r="L7" i="25" s="1"/>
  <c r="F7" i="25"/>
  <c r="K6" i="25"/>
  <c r="H6" i="25"/>
  <c r="G6" i="25"/>
  <c r="J6" i="25" s="1"/>
  <c r="L6" i="25" s="1"/>
  <c r="F6" i="25"/>
  <c r="K5" i="25"/>
  <c r="H5" i="25"/>
  <c r="G5" i="25"/>
  <c r="J5" i="25" s="1"/>
  <c r="L5" i="25" s="1"/>
  <c r="F5" i="25"/>
  <c r="F11" i="25" s="1"/>
  <c r="K10" i="24"/>
  <c r="H10" i="24"/>
  <c r="G10" i="24"/>
  <c r="J10" i="24" s="1"/>
  <c r="L10" i="24" s="1"/>
  <c r="F10" i="24"/>
  <c r="K9" i="24"/>
  <c r="H9" i="24"/>
  <c r="G9" i="24"/>
  <c r="J9" i="24" s="1"/>
  <c r="L9" i="24" s="1"/>
  <c r="F9" i="24"/>
  <c r="K8" i="24"/>
  <c r="H8" i="24"/>
  <c r="G8" i="24"/>
  <c r="F8" i="24"/>
  <c r="K7" i="24"/>
  <c r="H7" i="24"/>
  <c r="G7" i="24"/>
  <c r="J7" i="24" s="1"/>
  <c r="L7" i="24" s="1"/>
  <c r="F7" i="24"/>
  <c r="K6" i="24"/>
  <c r="H6" i="24"/>
  <c r="G6" i="24"/>
  <c r="J6" i="24" s="1"/>
  <c r="L6" i="24" s="1"/>
  <c r="F6" i="24"/>
  <c r="K5" i="24"/>
  <c r="H5" i="24"/>
  <c r="G5" i="24"/>
  <c r="J5" i="24" s="1"/>
  <c r="F5" i="24"/>
  <c r="K10" i="23"/>
  <c r="H10" i="23"/>
  <c r="G10" i="23"/>
  <c r="J10" i="23" s="1"/>
  <c r="L10" i="23" s="1"/>
  <c r="F10" i="23"/>
  <c r="K9" i="23"/>
  <c r="H9" i="23"/>
  <c r="G9" i="23"/>
  <c r="J9" i="23" s="1"/>
  <c r="L9" i="23" s="1"/>
  <c r="F9" i="23"/>
  <c r="K8" i="23"/>
  <c r="H8" i="23"/>
  <c r="G8" i="23"/>
  <c r="F8" i="23"/>
  <c r="K7" i="23"/>
  <c r="H7" i="23"/>
  <c r="G7" i="23"/>
  <c r="J7" i="23" s="1"/>
  <c r="L7" i="23" s="1"/>
  <c r="F7" i="23"/>
  <c r="K6" i="23"/>
  <c r="H6" i="23"/>
  <c r="G6" i="23"/>
  <c r="J6" i="23" s="1"/>
  <c r="L6" i="23" s="1"/>
  <c r="F6" i="23"/>
  <c r="K5" i="23"/>
  <c r="H5" i="23"/>
  <c r="G5" i="23"/>
  <c r="J5" i="23" s="1"/>
  <c r="F5" i="23"/>
  <c r="K10" i="22"/>
  <c r="H10" i="22"/>
  <c r="G10" i="22"/>
  <c r="J10" i="22" s="1"/>
  <c r="L10" i="22" s="1"/>
  <c r="F10" i="22"/>
  <c r="K9" i="22"/>
  <c r="H9" i="22"/>
  <c r="G9" i="22"/>
  <c r="J9" i="22" s="1"/>
  <c r="L9" i="22" s="1"/>
  <c r="F9" i="22"/>
  <c r="K8" i="22"/>
  <c r="H8" i="22"/>
  <c r="G8" i="22"/>
  <c r="J8" i="22" s="1"/>
  <c r="L8" i="22" s="1"/>
  <c r="F8" i="22"/>
  <c r="K7" i="22"/>
  <c r="H7" i="22"/>
  <c r="G7" i="22"/>
  <c r="J7" i="22" s="1"/>
  <c r="L7" i="22" s="1"/>
  <c r="F7" i="22"/>
  <c r="K6" i="22"/>
  <c r="H6" i="22"/>
  <c r="G6" i="22"/>
  <c r="J6" i="22" s="1"/>
  <c r="L6" i="22" s="1"/>
  <c r="F6" i="22"/>
  <c r="K5" i="22"/>
  <c r="H5" i="22"/>
  <c r="G5" i="22"/>
  <c r="J5" i="22" s="1"/>
  <c r="L5" i="22" s="1"/>
  <c r="F5" i="22"/>
  <c r="K10" i="21"/>
  <c r="H10" i="21"/>
  <c r="G10" i="21"/>
  <c r="J10" i="21" s="1"/>
  <c r="L10" i="21" s="1"/>
  <c r="F10" i="21"/>
  <c r="K9" i="21"/>
  <c r="H9" i="21"/>
  <c r="G9" i="21"/>
  <c r="J9" i="21" s="1"/>
  <c r="L9" i="21" s="1"/>
  <c r="F9" i="21"/>
  <c r="K8" i="21"/>
  <c r="H8" i="21"/>
  <c r="G8" i="21"/>
  <c r="J8" i="21" s="1"/>
  <c r="L8" i="21" s="1"/>
  <c r="F8" i="21"/>
  <c r="K7" i="21"/>
  <c r="H7" i="21"/>
  <c r="G7" i="21"/>
  <c r="F7" i="21"/>
  <c r="K6" i="21"/>
  <c r="H6" i="21"/>
  <c r="G6" i="21"/>
  <c r="J6" i="21" s="1"/>
  <c r="L6" i="21" s="1"/>
  <c r="F6" i="21"/>
  <c r="K5" i="21"/>
  <c r="H5" i="21"/>
  <c r="G5" i="21"/>
  <c r="J5" i="21" s="1"/>
  <c r="L5" i="21" s="1"/>
  <c r="F5" i="21"/>
  <c r="K10" i="20"/>
  <c r="H10" i="20"/>
  <c r="G10" i="20"/>
  <c r="J10" i="20" s="1"/>
  <c r="L10" i="20" s="1"/>
  <c r="F10" i="20"/>
  <c r="K9" i="20"/>
  <c r="H9" i="20"/>
  <c r="G9" i="20"/>
  <c r="J9" i="20" s="1"/>
  <c r="L9" i="20" s="1"/>
  <c r="F9" i="20"/>
  <c r="K8" i="20"/>
  <c r="H8" i="20"/>
  <c r="G8" i="20"/>
  <c r="J8" i="20" s="1"/>
  <c r="L8" i="20" s="1"/>
  <c r="F8" i="20"/>
  <c r="K7" i="20"/>
  <c r="H7" i="20"/>
  <c r="J7" i="20" s="1"/>
  <c r="L7" i="20" s="1"/>
  <c r="G7" i="20"/>
  <c r="F7" i="20"/>
  <c r="K6" i="20"/>
  <c r="H6" i="20"/>
  <c r="G6" i="20"/>
  <c r="J6" i="20" s="1"/>
  <c r="L6" i="20" s="1"/>
  <c r="F6" i="20"/>
  <c r="K5" i="20"/>
  <c r="H5" i="20"/>
  <c r="G5" i="20"/>
  <c r="F5" i="20"/>
  <c r="K10" i="19"/>
  <c r="H10" i="19"/>
  <c r="G10" i="19"/>
  <c r="J10" i="19" s="1"/>
  <c r="L10" i="19" s="1"/>
  <c r="F10" i="19"/>
  <c r="K9" i="19"/>
  <c r="H9" i="19"/>
  <c r="G9" i="19"/>
  <c r="F9" i="19"/>
  <c r="K8" i="19"/>
  <c r="H8" i="19"/>
  <c r="G8" i="19"/>
  <c r="J8" i="19" s="1"/>
  <c r="L8" i="19" s="1"/>
  <c r="F8" i="19"/>
  <c r="K7" i="19"/>
  <c r="H7" i="19"/>
  <c r="G7" i="19"/>
  <c r="J7" i="19" s="1"/>
  <c r="F7" i="19"/>
  <c r="K6" i="19"/>
  <c r="H6" i="19"/>
  <c r="G6" i="19"/>
  <c r="J6" i="19" s="1"/>
  <c r="L6" i="19" s="1"/>
  <c r="F6" i="19"/>
  <c r="K5" i="19"/>
  <c r="H5" i="19"/>
  <c r="G5" i="19"/>
  <c r="J5" i="19" s="1"/>
  <c r="F5" i="19"/>
  <c r="K10" i="18"/>
  <c r="H10" i="18"/>
  <c r="G10" i="18"/>
  <c r="J10" i="18" s="1"/>
  <c r="L10" i="18" s="1"/>
  <c r="F10" i="18"/>
  <c r="K9" i="18"/>
  <c r="H9" i="18"/>
  <c r="G9" i="18"/>
  <c r="J9" i="18" s="1"/>
  <c r="F9" i="18"/>
  <c r="K8" i="18"/>
  <c r="H8" i="18"/>
  <c r="G8" i="18"/>
  <c r="J8" i="18" s="1"/>
  <c r="L8" i="18" s="1"/>
  <c r="F8" i="18"/>
  <c r="K7" i="18"/>
  <c r="H7" i="18"/>
  <c r="G7" i="18"/>
  <c r="J7" i="18" s="1"/>
  <c r="L7" i="18" s="1"/>
  <c r="F7" i="18"/>
  <c r="K6" i="18"/>
  <c r="H6" i="18"/>
  <c r="G6" i="18"/>
  <c r="J6" i="18" s="1"/>
  <c r="L6" i="18" s="1"/>
  <c r="F6" i="18"/>
  <c r="K5" i="18"/>
  <c r="H5" i="18"/>
  <c r="G5" i="18"/>
  <c r="J5" i="18" s="1"/>
  <c r="L5" i="18" s="1"/>
  <c r="F5" i="18"/>
  <c r="K10" i="17"/>
  <c r="H10" i="17"/>
  <c r="G10" i="17"/>
  <c r="J10" i="17" s="1"/>
  <c r="L10" i="17" s="1"/>
  <c r="F10" i="17"/>
  <c r="K9" i="17"/>
  <c r="H9" i="17"/>
  <c r="G9" i="17"/>
  <c r="J9" i="17" s="1"/>
  <c r="L9" i="17" s="1"/>
  <c r="F9" i="17"/>
  <c r="K8" i="17"/>
  <c r="H8" i="17"/>
  <c r="G8" i="17"/>
  <c r="J8" i="17" s="1"/>
  <c r="L8" i="17" s="1"/>
  <c r="F8" i="17"/>
  <c r="K7" i="17"/>
  <c r="H7" i="17"/>
  <c r="G7" i="17"/>
  <c r="J7" i="17" s="1"/>
  <c r="L7" i="17" s="1"/>
  <c r="F7" i="17"/>
  <c r="K6" i="17"/>
  <c r="H6" i="17"/>
  <c r="G6" i="17"/>
  <c r="J6" i="17" s="1"/>
  <c r="L6" i="17" s="1"/>
  <c r="F6" i="17"/>
  <c r="K5" i="17"/>
  <c r="H5" i="17"/>
  <c r="G5" i="17"/>
  <c r="J5" i="17" s="1"/>
  <c r="L5" i="17" s="1"/>
  <c r="F5" i="17"/>
  <c r="B5" i="16"/>
  <c r="B4" i="16"/>
  <c r="B3" i="16"/>
  <c r="B5" i="15"/>
  <c r="B4" i="15"/>
  <c r="B3" i="15"/>
  <c r="B5" i="14"/>
  <c r="B4" i="14"/>
  <c r="B3" i="14"/>
  <c r="B5" i="13"/>
  <c r="B4" i="13"/>
  <c r="B3" i="13"/>
  <c r="B5" i="12"/>
  <c r="B4" i="12"/>
  <c r="B3" i="12"/>
  <c r="B5" i="11"/>
  <c r="B4" i="11"/>
  <c r="B3" i="11"/>
  <c r="B5" i="10"/>
  <c r="B4" i="10"/>
  <c r="B3" i="10"/>
  <c r="B3" i="9"/>
  <c r="B5" i="9"/>
  <c r="B4" i="9"/>
  <c r="C15" i="1"/>
  <c r="C16" i="1" s="1"/>
  <c r="K5" i="8"/>
  <c r="F5" i="8"/>
  <c r="H5" i="8"/>
  <c r="G5" i="8"/>
  <c r="J5" i="8" s="1"/>
  <c r="L11" i="22" l="1"/>
  <c r="J7" i="21"/>
  <c r="L7" i="21" s="1"/>
  <c r="L11" i="21" s="1"/>
  <c r="F11" i="17"/>
  <c r="F11" i="18"/>
  <c r="F11" i="19"/>
  <c r="L9" i="18"/>
  <c r="L11" i="18" s="1"/>
  <c r="L5" i="19"/>
  <c r="L7" i="19"/>
  <c r="F11" i="20"/>
  <c r="L12" i="20" s="1"/>
  <c r="E8" i="14" s="1"/>
  <c r="E15" i="14" s="1"/>
  <c r="E16" i="14" s="1"/>
  <c r="J8" i="23"/>
  <c r="L8" i="23" s="1"/>
  <c r="J8" i="24"/>
  <c r="L8" i="24" s="1"/>
  <c r="J8" i="25"/>
  <c r="L8" i="25" s="1"/>
  <c r="L11" i="25" s="1"/>
  <c r="L12" i="25" s="1"/>
  <c r="E8" i="11" s="1"/>
  <c r="E15" i="11" s="1"/>
  <c r="E16" i="11" s="1"/>
  <c r="J10" i="25"/>
  <c r="L10" i="25" s="1"/>
  <c r="J6" i="26"/>
  <c r="L6" i="26" s="1"/>
  <c r="L11" i="26" s="1"/>
  <c r="L12" i="26" s="1"/>
  <c r="E8" i="16" s="1"/>
  <c r="E15" i="16" s="1"/>
  <c r="E16" i="16" s="1"/>
  <c r="L11" i="17"/>
  <c r="J9" i="19"/>
  <c r="L9" i="19" s="1"/>
  <c r="L11" i="19" s="1"/>
  <c r="J5" i="20"/>
  <c r="L5" i="20" s="1"/>
  <c r="L11" i="20" s="1"/>
  <c r="F11" i="21"/>
  <c r="L12" i="21" s="1"/>
  <c r="E8" i="15" s="1"/>
  <c r="F11" i="22"/>
  <c r="J10" i="26"/>
  <c r="L10" i="26" s="1"/>
  <c r="D9" i="12"/>
  <c r="C15" i="10"/>
  <c r="L5" i="24"/>
  <c r="C15" i="15"/>
  <c r="C16" i="15" s="1"/>
  <c r="L5" i="23"/>
  <c r="L11" i="23" s="1"/>
  <c r="C15" i="3"/>
  <c r="C16" i="3" s="1"/>
  <c r="C16" i="10"/>
  <c r="C17" i="10" s="1"/>
  <c r="F11" i="8"/>
  <c r="F11" i="24"/>
  <c r="L5" i="8"/>
  <c r="L11" i="8" s="1"/>
  <c r="F11" i="23"/>
  <c r="L11" i="24"/>
  <c r="L12" i="22"/>
  <c r="E8" i="13" s="1"/>
  <c r="E15" i="13" s="1"/>
  <c r="E16" i="13" s="1"/>
  <c r="L12" i="17"/>
  <c r="E8" i="3" s="1"/>
  <c r="E15" i="3" s="1"/>
  <c r="L12" i="18" l="1"/>
  <c r="E8" i="5" s="1"/>
  <c r="E17" i="15"/>
  <c r="E15" i="15"/>
  <c r="E16" i="15" s="1"/>
  <c r="L12" i="19"/>
  <c r="E8" i="10" s="1"/>
  <c r="E15" i="10" s="1"/>
  <c r="E16" i="10" s="1"/>
  <c r="L12" i="24"/>
  <c r="E8" i="12" s="1"/>
  <c r="E15" i="12" s="1"/>
  <c r="E16" i="12" s="1"/>
  <c r="L12" i="23"/>
  <c r="E8" i="9" s="1"/>
  <c r="E15" i="9" s="1"/>
  <c r="E16" i="9" s="1"/>
  <c r="E17" i="9"/>
  <c r="C15" i="9"/>
  <c r="C16" i="9" s="1"/>
  <c r="C15" i="5"/>
  <c r="C16" i="5" s="1"/>
  <c r="E17" i="11"/>
  <c r="E17" i="13"/>
  <c r="E17" i="14"/>
  <c r="E17" i="16"/>
  <c r="E17" i="10"/>
  <c r="L12" i="8"/>
  <c r="E8" i="1" s="1"/>
  <c r="D8" i="1" s="1"/>
  <c r="E15" i="5"/>
  <c r="E16" i="5" s="1"/>
  <c r="B5" i="5"/>
  <c r="B4" i="5"/>
  <c r="B3" i="5"/>
  <c r="D8" i="3" l="1"/>
  <c r="C15" i="14"/>
  <c r="C16" i="14" s="1"/>
  <c r="E15" i="1"/>
  <c r="E16" i="1" s="1"/>
  <c r="E16" i="3"/>
  <c r="E17" i="3" s="1"/>
  <c r="B5" i="3"/>
  <c r="B4" i="3"/>
  <c r="B3" i="3"/>
  <c r="D8" i="5" l="1"/>
  <c r="D8" i="9" s="1"/>
  <c r="D15" i="3"/>
  <c r="E17" i="12"/>
  <c r="E17" i="1"/>
  <c r="E17" i="5"/>
  <c r="E3" i="1"/>
  <c r="D15" i="5" l="1"/>
  <c r="D16" i="5" s="1"/>
  <c r="D16" i="3"/>
  <c r="D8" i="10"/>
  <c r="D8" i="15" s="1"/>
  <c r="D15" i="9"/>
  <c r="D16" i="9" s="1"/>
  <c r="C17" i="11"/>
  <c r="C17" i="13"/>
  <c r="C17" i="15"/>
  <c r="C17" i="12"/>
  <c r="C17" i="14"/>
  <c r="C17" i="9"/>
  <c r="C17" i="1"/>
  <c r="C17" i="5"/>
  <c r="C17" i="3"/>
  <c r="D15" i="1"/>
  <c r="D8" i="14" l="1"/>
  <c r="D15" i="15"/>
  <c r="D16" i="15" s="1"/>
  <c r="D16" i="1"/>
  <c r="D15" i="14" l="1"/>
  <c r="D16" i="14" s="1"/>
  <c r="D8" i="13"/>
  <c r="D17" i="1"/>
  <c r="D15" i="13" l="1"/>
  <c r="D16" i="13" s="1"/>
  <c r="D8" i="12"/>
  <c r="D12" i="11"/>
  <c r="D12" i="16" s="1"/>
  <c r="D14" i="11"/>
  <c r="D14" i="16" s="1"/>
  <c r="D13" i="11"/>
  <c r="D13" i="16" s="1"/>
  <c r="D11" i="11"/>
  <c r="D11" i="16" s="1"/>
  <c r="D10" i="11"/>
  <c r="D10" i="16" s="1"/>
  <c r="D9" i="11"/>
  <c r="D9" i="16" s="1"/>
  <c r="D17" i="3"/>
  <c r="D15" i="12" l="1"/>
  <c r="D16" i="12" s="1"/>
  <c r="D8" i="11"/>
  <c r="D8" i="16" s="1"/>
  <c r="D15" i="16"/>
  <c r="D16" i="16" s="1"/>
  <c r="D17" i="16" s="1"/>
  <c r="D15" i="10"/>
  <c r="D16" i="10" s="1"/>
  <c r="D17" i="9"/>
  <c r="D17" i="5"/>
  <c r="D17" i="10" l="1"/>
  <c r="D17" i="15"/>
  <c r="D17" i="14"/>
  <c r="D17" i="13" l="1"/>
  <c r="D17" i="12" l="1"/>
  <c r="D15" i="11"/>
  <c r="D16" i="11" l="1"/>
  <c r="D17" i="11" s="1"/>
</calcChain>
</file>

<file path=xl/sharedStrings.xml><?xml version="1.0" encoding="utf-8"?>
<sst xmlns="http://schemas.openxmlformats.org/spreadsheetml/2006/main" count="571" uniqueCount="86">
  <si>
    <t>DATE:</t>
  </si>
  <si>
    <t>Name</t>
  </si>
  <si>
    <t>DESCRIPTION</t>
  </si>
  <si>
    <t>TOTAL</t>
  </si>
  <si>
    <t>BUDGET</t>
  </si>
  <si>
    <t>BILLED YTD</t>
  </si>
  <si>
    <t>MONTHLY EXPENDITURES</t>
  </si>
  <si>
    <t xml:space="preserve">I certify to the best of my knowledge and belief that the data above are correct,  that all expenditures were made in </t>
  </si>
  <si>
    <t>accordance with the contract conditions, and that payment is due and has not been previously requested.</t>
  </si>
  <si>
    <t>Date:</t>
  </si>
  <si>
    <t>VERIFIED BY:</t>
  </si>
  <si>
    <t>INVOICE PERIOD:</t>
  </si>
  <si>
    <t>INVOICE #:</t>
  </si>
  <si>
    <t>Instructions</t>
  </si>
  <si>
    <t>This template include prefilled cells and  formulas for your convenience.</t>
  </si>
  <si>
    <t>Please follow this instructions to avoid corrupting those cells.</t>
  </si>
  <si>
    <t>Cell B3</t>
  </si>
  <si>
    <t>Cell B4</t>
  </si>
  <si>
    <t>Cell B5</t>
  </si>
  <si>
    <t>Add Organization's name</t>
  </si>
  <si>
    <t>City, State and Zip code</t>
  </si>
  <si>
    <t>Cell E3</t>
  </si>
  <si>
    <t>Cell E4</t>
  </si>
  <si>
    <t>Cell E5</t>
  </si>
  <si>
    <t>Use format MM/YY</t>
  </si>
  <si>
    <t>Use format MM/DD/YY</t>
  </si>
  <si>
    <t>Street address</t>
  </si>
  <si>
    <t>Organization's initials and sequence</t>
  </si>
  <si>
    <t>Cell B19</t>
  </si>
  <si>
    <t>Preparer's signature</t>
  </si>
  <si>
    <t>Cell B20</t>
  </si>
  <si>
    <t>Cell B21</t>
  </si>
  <si>
    <t>Cell C8-10</t>
  </si>
  <si>
    <t>Enter Budget by line item</t>
  </si>
  <si>
    <t>Cell E8-10</t>
  </si>
  <si>
    <t>First Invoice:</t>
  </si>
  <si>
    <t>All other Invoices:</t>
  </si>
  <si>
    <t>Enter Monthly Expenditures by line item</t>
  </si>
  <si>
    <t>Enter information on the cells highlighted in light green ONLY.</t>
  </si>
  <si>
    <t>Preparer's name &amp; title</t>
  </si>
  <si>
    <t>Name &amp; Title:</t>
  </si>
  <si>
    <t>Signature:</t>
  </si>
  <si>
    <t>PREPARED BY:</t>
  </si>
  <si>
    <t>Initials-02</t>
  </si>
  <si>
    <t>City, State &amp; Zip Code</t>
  </si>
  <si>
    <r>
      <t xml:space="preserve">Enter information on the cells highlighted in light green </t>
    </r>
    <r>
      <rPr>
        <b/>
        <u/>
        <sz val="11"/>
        <rFont val="Calibri"/>
        <family val="2"/>
      </rPr>
      <t>only</t>
    </r>
    <r>
      <rPr>
        <sz val="11"/>
        <rFont val="Calibri"/>
        <family val="2"/>
      </rPr>
      <t xml:space="preserve"> and following the instructions provided previously.</t>
    </r>
  </si>
  <si>
    <t>Address</t>
  </si>
  <si>
    <t>Timesheets</t>
  </si>
  <si>
    <t>Payroll register</t>
  </si>
  <si>
    <t>Pay stubs</t>
  </si>
  <si>
    <t>In need of assistance:</t>
  </si>
  <si>
    <t>Receipts</t>
  </si>
  <si>
    <t>INVOICE TO TCCN - Disparities GRANT</t>
  </si>
  <si>
    <t>INVOICE TO TCCN - DISPARITIES GRANT</t>
  </si>
  <si>
    <t>marym@tccnetwork.org</t>
  </si>
  <si>
    <t>615-397-0429</t>
  </si>
  <si>
    <t>Personnel</t>
  </si>
  <si>
    <t>Consultant Costs</t>
  </si>
  <si>
    <t>Equipment*</t>
  </si>
  <si>
    <t>Supplies</t>
  </si>
  <si>
    <t>Travel/Conference Meetings</t>
  </si>
  <si>
    <t>Office Expenses other than supplies</t>
  </si>
  <si>
    <t>Other non-personnel</t>
  </si>
  <si>
    <t>SUB-TOTAL</t>
  </si>
  <si>
    <t>Indirect Cost @ 10%</t>
  </si>
  <si>
    <t>Pay period ending</t>
  </si>
  <si>
    <t>Pay Date</t>
  </si>
  <si>
    <t>Salary</t>
  </si>
  <si>
    <t>%</t>
  </si>
  <si>
    <t>Grant allocation</t>
  </si>
  <si>
    <t>FICA</t>
  </si>
  <si>
    <t>Medicare</t>
  </si>
  <si>
    <t>Total Benefits</t>
  </si>
  <si>
    <t>Total</t>
  </si>
  <si>
    <t>Sub awardee</t>
  </si>
  <si>
    <t>REPORTING PERIOD:</t>
  </si>
  <si>
    <t>Staff name</t>
  </si>
  <si>
    <t>Addt'l Benefit</t>
  </si>
  <si>
    <r>
      <t xml:space="preserve">Email invoice in pdf form with appropriate supporting documentation to </t>
    </r>
    <r>
      <rPr>
        <b/>
        <i/>
        <sz val="11"/>
        <color rgb="FF0070C0"/>
        <rFont val="Calibri"/>
        <family val="2"/>
      </rPr>
      <t>grants@tccnetwork.org</t>
    </r>
    <r>
      <rPr>
        <b/>
        <i/>
        <sz val="11"/>
        <rFont val="Calibri"/>
        <family val="2"/>
      </rPr>
      <t>:</t>
    </r>
  </si>
  <si>
    <t>to ten percent (10%) of the line-item amount, provided that any increase is off-set by an equal</t>
  </si>
  <si>
    <t xml:space="preserve">reduction of other line-item amount(s) such that the net result of variances shall not increase the total budget. </t>
  </si>
  <si>
    <t>Any adjustment in excess of 10% will require prior written approval by TCCN.</t>
  </si>
  <si>
    <t>The sub-grantee may vary from a Grant Budget line-item amount by up</t>
  </si>
  <si>
    <t>Adjusting line item amounts:</t>
  </si>
  <si>
    <t>Karis-01</t>
  </si>
  <si>
    <t>Intitials-02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</si>
</sst>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&lt;=9999999]###\-####;\(###\)\ ###\-####"/>
    <numFmt numFmtId="166" formatCode="[$-409]d\-mmm\-yy;@"/>
    <numFmt numFmtId="167" formatCode="0.0%"/>
  </numFmts>
  <fonts count="30" x14ac:knownFonts="1">
    <font>
      <sz val="1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</font>
    <font>
      <b/>
      <sz val="12"/>
      <color theme="1" tint="0.14996795556505021"/>
      <name val="Calibri"/>
      <family val="2"/>
    </font>
    <font>
      <sz val="18"/>
      <color theme="1" tint="0.499984740745262"/>
      <name val="Calibri"/>
      <family val="2"/>
    </font>
    <font>
      <sz val="8"/>
      <name val="Arial"/>
      <family val="2"/>
      <scheme val="minor"/>
    </font>
    <font>
      <b/>
      <u/>
      <sz val="11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sz val="22"/>
      <color theme="6" tint="-0.499984740745262"/>
      <name val="Calibri"/>
      <family val="2"/>
    </font>
    <font>
      <sz val="18"/>
      <color theme="6" tint="-0.499984740745262"/>
      <name val="Calibri"/>
      <family val="2"/>
    </font>
    <font>
      <u/>
      <sz val="11"/>
      <color theme="10"/>
      <name val="Arial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  <scheme val="minor"/>
    </font>
    <font>
      <b/>
      <i/>
      <sz val="11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2EFD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>
      <alignment wrapText="1"/>
    </xf>
    <xf numFmtId="164" fontId="2" fillId="0" borderId="0" applyFont="0" applyFill="0" applyBorder="0">
      <alignment horizontal="right"/>
    </xf>
    <xf numFmtId="44" fontId="2" fillId="0" borderId="0" applyFont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right"/>
    </xf>
    <xf numFmtId="0" fontId="5" fillId="0" borderId="0" applyNumberFormat="0" applyFill="0" applyProtection="0"/>
    <xf numFmtId="0" fontId="6" fillId="0" borderId="0" applyNumberFormat="0" applyFill="0" applyProtection="0">
      <alignment vertical="top" wrapText="1"/>
    </xf>
    <xf numFmtId="0" fontId="8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4" fontId="4" fillId="0" borderId="0" applyProtection="0">
      <alignment horizontal="right" vertical="center"/>
    </xf>
    <xf numFmtId="0" fontId="2" fillId="0" borderId="0" applyNumberFormat="0" applyFont="0" applyFill="0" applyBorder="0">
      <alignment horizontal="right" wrapText="1"/>
    </xf>
    <xf numFmtId="165" fontId="2" fillId="0" borderId="0" applyFont="0" applyFill="0" applyBorder="0">
      <alignment horizontal="left" vertical="top"/>
    </xf>
    <xf numFmtId="0" fontId="2" fillId="0" borderId="0" applyFont="0" applyFill="0" applyBorder="0">
      <alignment horizontal="right" vertical="top" wrapText="1"/>
    </xf>
    <xf numFmtId="0" fontId="2" fillId="0" borderId="0" applyFont="0" applyFill="0" applyBorder="0">
      <alignment vertical="center" wrapText="1"/>
    </xf>
    <xf numFmtId="0" fontId="9" fillId="2" borderId="2" applyNumberFormat="0" applyAlignment="0" applyProtection="0"/>
    <xf numFmtId="43" fontId="3" fillId="0" borderId="0" applyFont="0" applyFill="0" applyBorder="0" applyAlignment="0" applyProtection="0"/>
    <xf numFmtId="0" fontId="24" fillId="0" borderId="0" applyNumberFormat="0" applyFill="0" applyBorder="0" applyAlignment="0" applyProtection="0">
      <alignment wrapText="1"/>
    </xf>
    <xf numFmtId="0" fontId="28" fillId="0" borderId="0"/>
  </cellStyleXfs>
  <cellXfs count="91">
    <xf numFmtId="0" fontId="0" fillId="0" borderId="0" xfId="0">
      <alignment wrapText="1"/>
    </xf>
    <xf numFmtId="0" fontId="10" fillId="0" borderId="0" xfId="0" applyFont="1">
      <alignment wrapText="1"/>
    </xf>
    <xf numFmtId="165" fontId="10" fillId="0" borderId="0" xfId="11" applyFont="1">
      <alignment horizontal="left" vertical="top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13" applyFont="1">
      <alignment vertical="center" wrapText="1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15" fillId="0" borderId="0" xfId="0" applyFont="1">
      <alignment wrapText="1"/>
    </xf>
    <xf numFmtId="0" fontId="16" fillId="0" borderId="0" xfId="4" applyFont="1" applyAlignment="1">
      <alignment horizontal="centerContinuous" vertical="center"/>
    </xf>
    <xf numFmtId="0" fontId="15" fillId="0" borderId="0" xfId="0" applyFont="1" applyAlignment="1">
      <alignment horizontal="centerContinuous" vertical="center" wrapText="1"/>
    </xf>
    <xf numFmtId="0" fontId="17" fillId="0" borderId="0" xfId="3" applyFont="1" applyAlignment="1">
      <alignment horizontal="centerContinuous" vertical="center"/>
    </xf>
    <xf numFmtId="0" fontId="10" fillId="0" borderId="0" xfId="0" applyFont="1" applyAlignment="1">
      <alignment vertical="center" wrapText="1"/>
    </xf>
    <xf numFmtId="0" fontId="11" fillId="0" borderId="0" xfId="10" applyFont="1" applyAlignment="1">
      <alignment horizontal="right" vertical="center" wrapText="1"/>
    </xf>
    <xf numFmtId="165" fontId="10" fillId="0" borderId="0" xfId="11" applyFont="1" applyAlignment="1">
      <alignment horizontal="left" vertical="center"/>
    </xf>
    <xf numFmtId="0" fontId="11" fillId="0" borderId="0" xfId="12" applyFont="1" applyAlignment="1">
      <alignment horizontal="right" vertical="center" wrapText="1"/>
    </xf>
    <xf numFmtId="0" fontId="15" fillId="0" borderId="6" xfId="0" applyFont="1" applyBorder="1">
      <alignment wrapText="1"/>
    </xf>
    <xf numFmtId="0" fontId="15" fillId="0" borderId="0" xfId="0" applyFont="1" applyAlignment="1">
      <alignment horizontal="centerContinuous" wrapText="1"/>
    </xf>
    <xf numFmtId="0" fontId="10" fillId="0" borderId="1" xfId="0" applyFont="1" applyBorder="1" applyAlignment="1">
      <alignment horizontal="center" vertical="center" wrapText="1"/>
    </xf>
    <xf numFmtId="44" fontId="14" fillId="0" borderId="3" xfId="0" applyNumberFormat="1" applyFont="1" applyBorder="1" applyAlignment="1">
      <alignment horizontal="right" vertical="center"/>
    </xf>
    <xf numFmtId="44" fontId="14" fillId="3" borderId="3" xfId="0" applyNumberFormat="1" applyFont="1" applyFill="1" applyBorder="1" applyAlignment="1">
      <alignment horizontal="right" vertical="center"/>
    </xf>
    <xf numFmtId="0" fontId="15" fillId="0" borderId="4" xfId="0" applyFont="1" applyBorder="1">
      <alignment wrapText="1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Font="1" applyAlignment="1">
      <alignment horizontal="right" vertical="center" wrapText="1"/>
    </xf>
    <xf numFmtId="0" fontId="11" fillId="0" borderId="0" xfId="0" applyFont="1">
      <alignment wrapText="1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 vertical="top"/>
    </xf>
    <xf numFmtId="0" fontId="11" fillId="0" borderId="0" xfId="8" applyFont="1" applyAlignment="1">
      <alignment horizontal="centerContinuous"/>
    </xf>
    <xf numFmtId="43" fontId="10" fillId="0" borderId="5" xfId="15" applyFont="1" applyBorder="1" applyAlignment="1">
      <alignment horizontal="right" vertical="center"/>
    </xf>
    <xf numFmtId="43" fontId="10" fillId="0" borderId="7" xfId="15" applyFont="1" applyBorder="1" applyAlignment="1">
      <alignment horizontal="right" vertical="center"/>
    </xf>
    <xf numFmtId="44" fontId="10" fillId="0" borderId="0" xfId="0" applyNumberFormat="1" applyFont="1">
      <alignment wrapText="1"/>
    </xf>
    <xf numFmtId="164" fontId="10" fillId="4" borderId="0" xfId="10" applyNumberFormat="1" applyFont="1" applyFill="1" applyAlignment="1">
      <alignment horizontal="left" vertical="center" wrapText="1"/>
    </xf>
    <xf numFmtId="0" fontId="10" fillId="4" borderId="0" xfId="10" applyFont="1" applyFill="1" applyAlignment="1">
      <alignment horizontal="left" vertical="center" wrapText="1"/>
    </xf>
    <xf numFmtId="17" fontId="12" fillId="4" borderId="0" xfId="12" applyNumberFormat="1" applyFont="1" applyFill="1" applyAlignment="1">
      <alignment horizontal="left" vertical="center" wrapText="1"/>
    </xf>
    <xf numFmtId="43" fontId="10" fillId="4" borderId="0" xfId="15" applyFont="1" applyFill="1" applyAlignment="1">
      <alignment horizontal="right" vertical="center"/>
    </xf>
    <xf numFmtId="0" fontId="15" fillId="4" borderId="6" xfId="0" applyFont="1" applyFill="1" applyBorder="1">
      <alignment wrapText="1"/>
    </xf>
    <xf numFmtId="0" fontId="10" fillId="4" borderId="0" xfId="0" applyFont="1" applyFill="1" applyAlignment="1">
      <alignment vertical="center" wrapText="1"/>
    </xf>
    <xf numFmtId="43" fontId="10" fillId="4" borderId="5" xfId="15" applyFont="1" applyFill="1" applyBorder="1" applyAlignment="1">
      <alignment horizontal="right" vertical="center"/>
    </xf>
    <xf numFmtId="166" fontId="15" fillId="4" borderId="6" xfId="0" applyNumberFormat="1" applyFont="1" applyFill="1" applyBorder="1">
      <alignment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3" borderId="0" xfId="0" applyFont="1" applyFill="1" applyAlignment="1"/>
    <xf numFmtId="0" fontId="10" fillId="3" borderId="0" xfId="0" applyFont="1" applyFill="1" applyAlignment="1"/>
    <xf numFmtId="0" fontId="10" fillId="3" borderId="0" xfId="0" applyFont="1" applyFill="1">
      <alignment wrapText="1"/>
    </xf>
    <xf numFmtId="0" fontId="20" fillId="0" borderId="0" xfId="0" applyFont="1" applyAlignment="1"/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21" fillId="0" borderId="0" xfId="0" applyFont="1" applyAlignment="1"/>
    <xf numFmtId="0" fontId="10" fillId="0" borderId="0" xfId="0" applyFont="1" applyAlignment="1">
      <alignment horizontal="left" indent="1"/>
    </xf>
    <xf numFmtId="0" fontId="22" fillId="0" borderId="0" xfId="3" applyFont="1" applyAlignment="1">
      <alignment horizontal="centerContinuous" vertical="center"/>
    </xf>
    <xf numFmtId="0" fontId="23" fillId="0" borderId="0" xfId="3" applyFont="1" applyAlignment="1">
      <alignment horizontal="left" vertical="center"/>
    </xf>
    <xf numFmtId="0" fontId="24" fillId="0" borderId="0" xfId="16" applyAlignment="1"/>
    <xf numFmtId="0" fontId="10" fillId="0" borderId="8" xfId="13" applyFont="1" applyBorder="1">
      <alignment vertical="center" wrapText="1"/>
    </xf>
    <xf numFmtId="43" fontId="10" fillId="0" borderId="5" xfId="15" applyFont="1" applyBorder="1" applyAlignment="1">
      <alignment wrapText="1"/>
    </xf>
    <xf numFmtId="43" fontId="10" fillId="4" borderId="0" xfId="15" applyFont="1" applyFill="1" applyAlignment="1">
      <alignment wrapText="1"/>
    </xf>
    <xf numFmtId="0" fontId="25" fillId="0" borderId="0" xfId="17" applyFont="1"/>
    <xf numFmtId="0" fontId="26" fillId="0" borderId="0" xfId="17" applyFont="1"/>
    <xf numFmtId="0" fontId="28" fillId="0" borderId="0" xfId="17"/>
    <xf numFmtId="0" fontId="26" fillId="0" borderId="0" xfId="17" applyFont="1" applyAlignment="1">
      <alignment vertical="center"/>
    </xf>
    <xf numFmtId="0" fontId="25" fillId="0" borderId="9" xfId="17" applyFont="1" applyBorder="1" applyAlignment="1">
      <alignment horizontal="center" vertical="center"/>
    </xf>
    <xf numFmtId="0" fontId="25" fillId="0" borderId="9" xfId="17" applyFont="1" applyBorder="1" applyAlignment="1">
      <alignment horizontal="center" vertical="center" wrapText="1"/>
    </xf>
    <xf numFmtId="0" fontId="26" fillId="0" borderId="9" xfId="17" applyFont="1" applyBorder="1" applyAlignment="1">
      <alignment wrapText="1"/>
    </xf>
    <xf numFmtId="43" fontId="26" fillId="0" borderId="0" xfId="17" applyNumberFormat="1" applyFont="1"/>
    <xf numFmtId="0" fontId="25" fillId="0" borderId="0" xfId="17" applyFont="1" applyAlignment="1">
      <alignment horizontal="center"/>
    </xf>
    <xf numFmtId="44" fontId="25" fillId="0" borderId="0" xfId="17" applyNumberFormat="1" applyFont="1"/>
    <xf numFmtId="0" fontId="26" fillId="0" borderId="0" xfId="17" applyFont="1" applyAlignment="1">
      <alignment horizontal="center"/>
    </xf>
    <xf numFmtId="43" fontId="26" fillId="4" borderId="9" xfId="17" applyNumberFormat="1" applyFont="1" applyFill="1" applyBorder="1" applyAlignment="1">
      <alignment vertical="center"/>
    </xf>
    <xf numFmtId="167" fontId="26" fillId="4" borderId="9" xfId="17" applyNumberFormat="1" applyFont="1" applyFill="1" applyBorder="1" applyAlignment="1">
      <alignment horizontal="center" wrapText="1"/>
    </xf>
    <xf numFmtId="43" fontId="26" fillId="5" borderId="9" xfId="17" applyNumberFormat="1" applyFont="1" applyFill="1" applyBorder="1" applyAlignment="1">
      <alignment vertical="center"/>
    </xf>
    <xf numFmtId="43" fontId="10" fillId="5" borderId="0" xfId="15" applyFont="1" applyFill="1" applyAlignment="1">
      <alignment wrapText="1"/>
    </xf>
    <xf numFmtId="43" fontId="10" fillId="5" borderId="7" xfId="15" applyFont="1" applyFill="1" applyBorder="1" applyAlignment="1">
      <alignment horizontal="right" vertical="center"/>
    </xf>
    <xf numFmtId="43" fontId="10" fillId="5" borderId="5" xfId="15" applyFont="1" applyFill="1" applyBorder="1" applyAlignment="1">
      <alignment horizontal="right" vertical="center"/>
    </xf>
    <xf numFmtId="14" fontId="27" fillId="4" borderId="9" xfId="17" applyNumberFormat="1" applyFont="1" applyFill="1" applyBorder="1" applyAlignment="1">
      <alignment horizontal="center"/>
    </xf>
    <xf numFmtId="14" fontId="26" fillId="4" borderId="9" xfId="17" applyNumberFormat="1" applyFont="1" applyFill="1" applyBorder="1" applyAlignment="1">
      <alignment horizontal="center"/>
    </xf>
    <xf numFmtId="4" fontId="26" fillId="4" borderId="9" xfId="17" applyNumberFormat="1" applyFont="1" applyFill="1" applyBorder="1" applyAlignment="1">
      <alignment horizontal="right" wrapText="1"/>
    </xf>
    <xf numFmtId="9" fontId="26" fillId="4" borderId="9" xfId="17" applyNumberFormat="1" applyFont="1" applyFill="1" applyBorder="1" applyAlignment="1">
      <alignment horizontal="center" wrapText="1"/>
    </xf>
    <xf numFmtId="43" fontId="26" fillId="6" borderId="9" xfId="17" applyNumberFormat="1" applyFont="1" applyFill="1" applyBorder="1" applyAlignment="1">
      <alignment horizontal="right" vertical="top"/>
    </xf>
    <xf numFmtId="167" fontId="26" fillId="5" borderId="9" xfId="17" applyNumberFormat="1" applyFont="1" applyFill="1" applyBorder="1" applyAlignment="1">
      <alignment horizontal="center" wrapText="1"/>
    </xf>
    <xf numFmtId="43" fontId="25" fillId="6" borderId="9" xfId="17" applyNumberFormat="1" applyFont="1" applyFill="1" applyBorder="1" applyAlignment="1">
      <alignment horizontal="right" vertical="center"/>
    </xf>
    <xf numFmtId="44" fontId="10" fillId="0" borderId="5" xfId="15" applyNumberFormat="1" applyFont="1" applyFill="1" applyBorder="1" applyAlignment="1">
      <alignment horizontal="right" vertical="center"/>
    </xf>
    <xf numFmtId="43" fontId="10" fillId="3" borderId="0" xfId="15" applyFont="1" applyFill="1" applyAlignment="1">
      <alignment wrapText="1"/>
    </xf>
    <xf numFmtId="44" fontId="11" fillId="3" borderId="5" xfId="2" applyFont="1" applyFill="1" applyBorder="1">
      <alignment horizontal="right" vertical="center"/>
    </xf>
    <xf numFmtId="43" fontId="11" fillId="3" borderId="0" xfId="15" applyFont="1" applyFill="1" applyAlignment="1">
      <alignment wrapText="1"/>
    </xf>
    <xf numFmtId="44" fontId="11" fillId="3" borderId="0" xfId="2" applyFont="1" applyFill="1">
      <alignment horizontal="right" vertical="center"/>
    </xf>
    <xf numFmtId="44" fontId="14" fillId="3" borderId="5" xfId="2" applyFont="1" applyFill="1" applyBorder="1">
      <alignment horizontal="right" vertical="center"/>
    </xf>
    <xf numFmtId="0" fontId="10" fillId="0" borderId="0" xfId="0" applyFont="1" applyAlignment="1">
      <alignment horizontal="left" wrapText="1"/>
    </xf>
    <xf numFmtId="43" fontId="10" fillId="5" borderId="0" xfId="15" applyFont="1" applyFill="1" applyAlignment="1">
      <alignment horizontal="right" vertical="center"/>
    </xf>
  </cellXfs>
  <cellStyles count="18">
    <cellStyle name="Comma" xfId="15" builtinId="3"/>
    <cellStyle name="Currency" xfId="2" builtinId="4" customBuiltin="1"/>
    <cellStyle name="Date" xfId="1" xr:uid="{00000000-0005-0000-0000-000001000000}"/>
    <cellStyle name="Description" xfId="13" xr:uid="{00000000-0005-0000-0000-000002000000}"/>
    <cellStyle name="Explanatory Text" xfId="8" builtinId="53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6" builtinId="8"/>
    <cellStyle name="Input" xfId="14" builtinId="20" customBuiltin="1"/>
    <cellStyle name="Normal" xfId="0" builtinId="0" customBuiltin="1"/>
    <cellStyle name="Normal 2" xfId="17" xr:uid="{0838436D-2549-450D-A858-9BE7ACA38D41}"/>
    <cellStyle name="Phone" xfId="11" xr:uid="{00000000-0005-0000-0000-00000A000000}"/>
    <cellStyle name="Right Aligned" xfId="10" xr:uid="{00000000-0005-0000-0000-00000B000000}"/>
    <cellStyle name="Title" xfId="3" builtinId="15" customBuiltin="1"/>
    <cellStyle name="Top Aligned" xfId="12" xr:uid="{00000000-0005-0000-0000-00000D000000}"/>
    <cellStyle name="Total" xfId="9" builtinId="25" customBuiltin="1"/>
  </cellStyles>
  <dxfs count="12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5" formatCode="_(* #,##0.00_);_(* \(#,##0.00\);_(* &quot;-&quot;??_);_(@_)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5" formatCode="_(* #,##0.00_);_(* \(#,##0.00\);_(* &quot;-&quot;??_);_(@_)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5" formatCode="_(* #,##0.00_);_(* \(#,##0.00\);_(* &quot;-&quot;??_);_(@_)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5" formatCode="_(* #,##0.00_);_(* \(#,##0.00\);_(* &quot;-&quot;??_);_(@_)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5" formatCode="_(* #,##0.00_);_(* \(#,##0.00\);_(* &quot;-&quot;??_);_(@_)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5" formatCode="_(* #,##0.00_);_(* \(#,##0.00\);_(* &quot;-&quot;??_);_(@_)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5" formatCode="_(* #,##0.00_);_(* \(#,##0.00\);_(* &quot;-&quot;??_);_(@_)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5" formatCode="_(* #,##0.00_);_(* \(#,##0.00\);_(* &quot;-&quot;??_);_(@_)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5" formatCode="_(* #,##0.00_);_(* \(#,##0.00\);_(* &quot;-&quot;??_);_(@_)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5" formatCode="_(* #,##0.00_);_(* \(#,##0.00\);_(* &quot;-&quot;??_);_(@_)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5" formatCode="_(* #,##0.00_);_(* \(#,##0.00\);_(* &quot;-&quot;??_);_(@_)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5" formatCode="_(* #,##0.00_);_(* \(#,##0.00\);_(* &quot;-&quot;??_);_(@_)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5" formatCode="_(* #,##0.00_);_(* \(#,##0.00\);_(* &quot;-&quot;??_);_(@_)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5" formatCode="_(* #,##0.00_);_(* \(#,##0.00\);_(* &quot;-&quot;??_);_(@_)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5" formatCode="_(* #,##0.00_);_(* \(#,##0.00\);_(* &quot;-&quot;??_);_(@_)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Invoice that calculates total" defaultPivotStyle="PivotStyleLight16">
    <tableStyle name="Invoice that calculates total" pivot="0" count="7" xr9:uid="{00000000-0011-0000-FFFF-FFFF00000000}">
      <tableStyleElement type="wholeTable" dxfId="126"/>
      <tableStyleElement type="headerRow" dxfId="125"/>
      <tableStyleElement type="totalRow" dxfId="124"/>
      <tableStyleElement type="lastColumn" dxfId="123"/>
      <tableStyleElement type="secondColumnStripe" dxfId="122"/>
      <tableStyleElement type="lastHeaderCell" dxfId="121"/>
      <tableStyleElement type="lastTotalCell" dxfId="1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7:E17" totalsRowCount="1" headerRowDxfId="119" dataDxfId="118" totalsRowDxfId="117">
  <autoFilter ref="B7:E1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ESCRIPTION" totalsRowLabel="TOTAL" dataDxfId="116" totalsRowDxfId="115" dataCellStyle="Description"/>
    <tableColumn id="4" xr3:uid="{96BD3627-CE9C-4D70-B14F-A630AD66CD7E}" name="BUDGET" totalsRowFunction="sum" dataDxfId="114" totalsRowDxfId="113" dataCellStyle="Comma">
      <calculatedColumnFormula>(C7-C2)*0.1</calculatedColumnFormula>
    </tableColumn>
    <tableColumn id="2" xr3:uid="{00000000-0010-0000-0000-000002000000}" name="BILLED YTD" totalsRowFunction="sum" dataDxfId="112" totalsRowDxfId="111" dataCellStyle="Comma">
      <calculatedColumnFormula>SUBTOTAL(109,D1:D7)</calculatedColumnFormula>
    </tableColumn>
    <tableColumn id="3" xr3:uid="{00000000-0010-0000-0000-000003000000}" name="MONTHLY EXPENDITURES" totalsRowFunction="sum" dataDxfId="110" totalsRowDxfId="109" dataCellStyle="Comma">
      <calculatedColumnFormula>SUBTOTAL(109,Invoice[MONTHLY EXPENDITURES])</calculatedColumnFormula>
    </tableColumn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B689FF8-0947-49C2-BBC4-380DD9856673}" name="Invoice34567" displayName="Invoice34567" ref="B7:E17" totalsRowCount="1" headerRowDxfId="21" dataDxfId="20" totalsRowDxfId="19">
  <autoFilter ref="B7:E1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86CB850C-6A8A-4134-BCDB-9AE1D4256BD8}" name="DESCRIPTION" totalsRowLabel="TOTAL" dataDxfId="18" totalsRowDxfId="17" dataCellStyle="Description"/>
    <tableColumn id="4" xr3:uid="{BBD04B1D-A88A-4F15-91CE-7460B650C08F}" name="BUDGET" totalsRowFunction="custom" dataDxfId="16" totalsRowDxfId="15" dataCellStyle="Comma">
      <calculatedColumnFormula>SUBTOTAL(109,C1:C7)</calculatedColumnFormula>
      <totalsRowFormula>SUM(C15+C16)</totalsRowFormula>
    </tableColumn>
    <tableColumn id="2" xr3:uid="{0C162528-7098-4666-A8D1-AF880E2D603A}" name="BILLED YTD" totalsRowFunction="custom" dataDxfId="14" totalsRowDxfId="13" dataCellStyle="Comma">
      <calculatedColumnFormula>E8+March!D8</calculatedColumnFormula>
      <totalsRowFormula>SUM(D15+D16)</totalsRowFormula>
    </tableColumn>
    <tableColumn id="3" xr3:uid="{A5864F20-E9BB-4520-BF27-ABEBB21E85DE}" name="MONTHLY EXPENDITURES" totalsRowFunction="sum" dataDxfId="12" totalsRowDxfId="11" dataCellStyle="Comma"/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EBF0AFF-FFB6-44E5-BC81-28B2E8A34608}" name="Invoice3456712" displayName="Invoice3456712" ref="B7:E17" totalsRowCount="1" headerRowDxfId="10" dataDxfId="9" totalsRowDxfId="8">
  <autoFilter ref="B7:E1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888C7F80-14EC-43D6-8ECE-4FC0948445AD}" name="DESCRIPTION" totalsRowLabel="TOTAL" dataDxfId="7" totalsRowDxfId="6" dataCellStyle="Description"/>
    <tableColumn id="4" xr3:uid="{E0464AF7-6315-4174-AA6A-7830BB82D2CD}" name="BUDGET" totalsRowFunction="custom" dataDxfId="5" totalsRowDxfId="4" dataCellStyle="Comma">
      <calculatedColumnFormula>July!C8</calculatedColumnFormula>
      <totalsRowFormula>SUM(C15+C16)</totalsRowFormula>
    </tableColumn>
    <tableColumn id="2" xr3:uid="{479D07A7-CA8B-402C-B847-18EAF6A611D0}" name="BILLED YTD" totalsRowFunction="custom" dataDxfId="3" totalsRowDxfId="2" dataCellStyle="Comma">
      <calculatedColumnFormula>SUBTOTAL(109,D1:D7)</calculatedColumnFormula>
      <totalsRowFormula>SUM(D15+D16)</totalsRowFormula>
    </tableColumn>
    <tableColumn id="3" xr3:uid="{A62F1FF5-4DD5-4271-AF73-1B62D0BB0208}" name="MONTHLY EXPENDITURES" totalsRowFunction="sum" dataDxfId="1" totalsRowDxfId="0" dataCellStyle="Comma"/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4EA1AD1-A55A-4D87-9814-3DE79EF6A675}" name="Invoice3" displayName="Invoice3" ref="B7:E17" totalsRowCount="1" headerRowDxfId="108" dataDxfId="107" totalsRowDxfId="106">
  <autoFilter ref="B7:E1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A7468CC2-7AF0-48D9-BBC1-03B0AB7F3C17}" name="DESCRIPTION" totalsRowLabel="TOTAL" dataDxfId="105" totalsRowDxfId="104" dataCellStyle="Description"/>
    <tableColumn id="4" xr3:uid="{E263433B-918E-4350-99F2-713D7A2E7AA4}" name="BUDGET" totalsRowFunction="custom" dataDxfId="103" totalsRowDxfId="102" dataCellStyle="Comma">
      <calculatedColumnFormula>Invoice[[#This Row],[BUDGET]]</calculatedColumnFormula>
      <totalsRowFormula>SUM(C15+C16)</totalsRowFormula>
    </tableColumn>
    <tableColumn id="2" xr3:uid="{C299B1DF-5983-4A75-8A19-EB34EF6A674D}" name="BILLED YTD" totalsRowFunction="custom" dataDxfId="101" totalsRowDxfId="100" dataCellStyle="Comma">
      <calculatedColumnFormula>SUBTOTAL(109,D1:D7)</calculatedColumnFormula>
      <totalsRowFormula>SUM(D15+D16)</totalsRowFormula>
    </tableColumn>
    <tableColumn id="3" xr3:uid="{12FB7E9B-E7DA-40C3-A92E-82410B52E8BA}" name="MONTHLY EXPENDITURES" totalsRowFunction="custom" dataDxfId="99" totalsRowDxfId="98" dataCellStyle="Comma">
      <totalsRowFormula>SUM(E15+E16)</totalsRowFormula>
    </tableColumn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56F66F-8FFE-4F28-87D9-017A88E1CC01}" name="Invoice34" displayName="Invoice34" ref="B7:E17" totalsRowCount="1" headerRowDxfId="97" dataDxfId="96" totalsRowDxfId="95">
  <autoFilter ref="B7:E1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ED9024A5-1F1E-4D3D-9F36-C726A4B44AAB}" name="DESCRIPTION" totalsRowLabel="TOTAL" dataDxfId="94" totalsRowDxfId="93" dataCellStyle="Description"/>
    <tableColumn id="4" xr3:uid="{C4D911D8-D462-4367-8A4D-5359861CA666}" name="BUDGET" totalsRowFunction="custom" dataDxfId="92" totalsRowDxfId="91" dataCellStyle="Comma">
      <calculatedColumnFormula>SUBTOTAL(109,C1:C7)</calculatedColumnFormula>
      <totalsRowFormula>SUM(C15+C16)</totalsRowFormula>
    </tableColumn>
    <tableColumn id="2" xr3:uid="{95EC8E38-8F59-4A8E-B8AB-42CA4A80BEF9}" name="BILLED YTD" totalsRowFunction="custom" dataDxfId="90" totalsRowDxfId="89" dataCellStyle="Comma">
      <calculatedColumnFormula>E8+August!D8</calculatedColumnFormula>
      <totalsRowFormula>SUM(D15+D16)</totalsRowFormula>
    </tableColumn>
    <tableColumn id="3" xr3:uid="{F94EE1E8-39A5-4E15-B7BA-FCA8AA831237}" name="MONTHLY EXPENDITURES" totalsRowFunction="sum" dataDxfId="88" totalsRowDxfId="87" dataCellStyle="Comma"/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23F1589-C657-428E-8BDA-FE8832113663}" name="Invoice345" displayName="Invoice345" ref="B7:E17" totalsRowCount="1" headerRowDxfId="86" dataDxfId="85" totalsRowDxfId="84">
  <autoFilter ref="B7:E1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3F5F18BB-28D0-4CFF-809C-577EE25B0982}" name="DESCRIPTION" totalsRowLabel="TOTAL" dataDxfId="83" totalsRowDxfId="82" dataCellStyle="Description"/>
    <tableColumn id="4" xr3:uid="{602D593B-C2A6-47E9-8BFF-4CBA835FB03B}" name="BUDGET" totalsRowFunction="custom" dataDxfId="81" totalsRowDxfId="80" dataCellStyle="Comma">
      <calculatedColumnFormula>SUBTOTAL(109,C1:C7)</calculatedColumnFormula>
      <totalsRowFormula>SUM(C15+C16)</totalsRowFormula>
    </tableColumn>
    <tableColumn id="2" xr3:uid="{173AF2D7-7FFC-4970-AE60-7C9638D7AC1C}" name="BILLED YTD" totalsRowFunction="custom" dataDxfId="79" totalsRowDxfId="78" dataCellStyle="Comma">
      <calculatedColumnFormula>E8+September!D8</calculatedColumnFormula>
      <totalsRowFormula>SUM(D15+D16)</totalsRowFormula>
    </tableColumn>
    <tableColumn id="3" xr3:uid="{B5F3BBEA-ACA7-4C60-90E6-B2DD933BBF63}" name="MONTHLY EXPENDITURES" totalsRowFunction="sum" totalsRowDxfId="77" dataCellStyle="Comma"/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327DD9B-740D-4184-B872-B3746963D3DE}" name="Invoice3456" displayName="Invoice3456" ref="B7:E17" totalsRowCount="1" headerRowDxfId="76" dataDxfId="75" totalsRowDxfId="74">
  <autoFilter ref="B7:E1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1C87BE04-C10F-4B70-9217-892974D058E7}" name="DESCRIPTION" totalsRowLabel="TOTAL" dataDxfId="73" totalsRowDxfId="72" dataCellStyle="Description"/>
    <tableColumn id="4" xr3:uid="{030D8D00-B22D-440C-AB38-CD2EFFDE1F3C}" name="BUDGET" totalsRowFunction="custom" dataDxfId="71" totalsRowDxfId="70" dataCellStyle="Comma">
      <calculatedColumnFormula>Invoice[[#This Row],[BUDGET]]</calculatedColumnFormula>
      <totalsRowFormula>SUM(C15:C16)</totalsRowFormula>
    </tableColumn>
    <tableColumn id="2" xr3:uid="{B2D3C3B5-6F1C-4C4E-BC40-133E94919F16}" name="BILLED YTD" totalsRowFunction="custom" dataDxfId="69" totalsRowDxfId="68" dataCellStyle="Comma">
      <calculatedColumnFormula>Invoice3456[[#This Row],[MONTHLY EXPENDITURES]]+Invoice345[[#This Row],[BILLED YTD]]</calculatedColumnFormula>
      <totalsRowFormula>SUM(D15+D16)</totalsRowFormula>
    </tableColumn>
    <tableColumn id="3" xr3:uid="{DE3D5F62-9EE5-4A3F-975E-E24A63B9B57A}" name="MONTHLY EXPENDITURES" totalsRowFunction="sum" dataDxfId="67" totalsRowDxfId="66" dataCellStyle="Comma"/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4A3D398-05EE-4097-BEC9-4C15FEC4A71A}" name="Invoice3456711" displayName="Invoice3456711" ref="B7:E17" totalsRowCount="1" headerRowDxfId="65" dataDxfId="64" totalsRowDxfId="63">
  <autoFilter ref="B7:E1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648CE0F4-6C31-461B-904C-41486B234E0D}" name="DESCRIPTION" totalsRowLabel="TOTAL" dataDxfId="62" totalsRowDxfId="61" dataCellStyle="Description"/>
    <tableColumn id="4" xr3:uid="{C12B802C-7CCC-4BD3-AF6A-BB3FB740DF25}" name="BUDGET" totalsRowFunction="custom" dataDxfId="60" totalsRowDxfId="59" dataCellStyle="Comma">
      <calculatedColumnFormula>Invoice[[#This Row],[BUDGET]]</calculatedColumnFormula>
      <totalsRowFormula>SUM(C15+C16)</totalsRowFormula>
    </tableColumn>
    <tableColumn id="2" xr3:uid="{042C9FDC-7663-4F90-B11B-2B3309027F7E}" name="BILLED YTD" totalsRowFunction="custom" dataDxfId="58" totalsRowDxfId="57" dataCellStyle="Comma">
      <calculatedColumnFormula>Invoice3456711[[#This Row],[MONTHLY EXPENDITURES]]+Invoice3456[[#This Row],[BILLED YTD]]</calculatedColumnFormula>
      <totalsRowFormula>SUM(D15+D16)</totalsRowFormula>
    </tableColumn>
    <tableColumn id="3" xr3:uid="{68ADEE87-5E29-4253-A9E6-66A2F8B8F3FC}" name="MONTHLY EXPENDITURES" totalsRowFunction="sum" dataDxfId="56" totalsRowDxfId="55" dataCellStyle="Comma"/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2CD04DC-FAD4-4589-A81B-16576A402C71}" name="Invoice3456710" displayName="Invoice3456710" ref="B7:E17" totalsRowCount="1" headerRowDxfId="54" dataDxfId="53" totalsRowDxfId="52">
  <autoFilter ref="B7:E1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83FD2957-E0F8-4D27-916D-1E7144198619}" name="DESCRIPTION" totalsRowLabel="TOTAL" dataDxfId="51" totalsRowDxfId="50" dataCellStyle="Description"/>
    <tableColumn id="4" xr3:uid="{53F4F51F-DDB3-40F5-98F0-999859ACA056}" name="BUDGET" totalsRowFunction="custom" dataDxfId="49" totalsRowDxfId="48" dataCellStyle="Comma">
      <calculatedColumnFormula>Invoice[[#This Row],[BUDGET]]</calculatedColumnFormula>
      <totalsRowFormula>SUM(C15+C16)</totalsRowFormula>
    </tableColumn>
    <tableColumn id="2" xr3:uid="{272AA470-2E33-4E6D-83E0-7BF3E50E7445}" name="BILLED YTD" totalsRowFunction="custom" dataDxfId="47" totalsRowDxfId="46" dataCellStyle="Comma">
      <calculatedColumnFormula>Invoice3456710[[#This Row],[MONTHLY EXPENDITURES]]+Invoice3456711[[#This Row],[BILLED YTD]]</calculatedColumnFormula>
      <totalsRowFormula>SUM(D15+D16)</totalsRowFormula>
    </tableColumn>
    <tableColumn id="3" xr3:uid="{9399CD02-7EA3-4068-B68B-03C87EDBD3D5}" name="MONTHLY EXPENDITURES" totalsRowFunction="sum" dataDxfId="45" totalsRowDxfId="44" dataCellStyle="Comma"/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88A8AB7-C10B-4318-9913-6BB51A169F11}" name="Invoice345679" displayName="Invoice345679" ref="B7:E17" totalsRowCount="1" headerRowDxfId="43" dataDxfId="42" totalsRowDxfId="41">
  <autoFilter ref="B7:E1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CC3AC7EC-8521-4149-9005-580619616944}" name="DESCRIPTION" totalsRowLabel="TOTAL" dataDxfId="40" totalsRowDxfId="39" dataCellStyle="Description"/>
    <tableColumn id="4" xr3:uid="{2B7A9DC0-2FAD-4A3B-BB68-D7E6CEB6C40B}" name="BUDGET" totalsRowFunction="custom" dataDxfId="38" totalsRowDxfId="37" dataCellStyle="Comma">
      <calculatedColumnFormula>SUBTOTAL(109,C1:C7)</calculatedColumnFormula>
      <totalsRowFormula>SUM(C15+C16)</totalsRowFormula>
    </tableColumn>
    <tableColumn id="2" xr3:uid="{0FFD8B96-96C9-4287-8285-0950F11211D8}" name="BILLED YTD" totalsRowFunction="custom" dataDxfId="36" totalsRowDxfId="35" dataCellStyle="Comma">
      <calculatedColumnFormula>SUBTOTAL(109,D1:D7)</calculatedColumnFormula>
      <totalsRowFormula>SUM(D15+D16)</totalsRowFormula>
    </tableColumn>
    <tableColumn id="3" xr3:uid="{55E6211E-F015-4E34-A7C1-B1F1C4AEE834}" name="MONTHLY EXPENDITURES" totalsRowFunction="sum" dataDxfId="34" totalsRowDxfId="33" dataCellStyle="Comma"/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FF60753-11E2-43D2-8D1A-A4FF51D0BA51}" name="Invoice345678" displayName="Invoice345678" ref="B7:E17" totalsRowCount="1" headerRowDxfId="32" dataDxfId="31" totalsRowDxfId="30">
  <autoFilter ref="B7:E1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3525323C-A5E7-4944-AACE-6F9052D7623B}" name="DESCRIPTION" totalsRowLabel="TOTAL" dataDxfId="29" totalsRowDxfId="28" dataCellStyle="Description"/>
    <tableColumn id="4" xr3:uid="{1AFC4393-12E8-4256-BACF-1411D76CBB26}" name="BUDGET" totalsRowFunction="custom" dataDxfId="27" totalsRowDxfId="26" dataCellStyle="Comma">
      <calculatedColumnFormula>Invoice[[#This Row],[BUDGET]]</calculatedColumnFormula>
      <totalsRowFormula>SUM(C15+C16)</totalsRowFormula>
    </tableColumn>
    <tableColumn id="2" xr3:uid="{22032CFD-75DE-4C11-8E43-B842E4B5049E}" name="BILLED YTD" totalsRowFunction="custom" dataDxfId="25" totalsRowDxfId="24" dataCellStyle="Comma">
      <calculatedColumnFormula>SUBTOTAL(109,D1:D7)</calculatedColumnFormula>
      <totalsRowFormula>SUM(D15+D16)</totalsRowFormula>
    </tableColumn>
    <tableColumn id="3" xr3:uid="{014A03C6-D3DA-4DB8-A677-9A143AEBB6D6}" name="MONTHLY EXPENDITURES" totalsRowFunction="sum" dataDxfId="23" totalsRowDxfId="22" dataCellStyle="Comma"/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ym@tccnetwork.org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B308C-4ADF-4DAA-8FC8-520C3E4B2418}">
  <sheetPr>
    <tabColor theme="0" tint="-0.249977111117893"/>
  </sheetPr>
  <dimension ref="A1:G48"/>
  <sheetViews>
    <sheetView showGridLines="0" tabSelected="1" topLeftCell="A21" zoomScale="120" zoomScaleNormal="120" workbookViewId="0">
      <selection activeCell="D44" sqref="D44"/>
    </sheetView>
  </sheetViews>
  <sheetFormatPr defaultColWidth="8.796875" defaultRowHeight="14.4" x14ac:dyDescent="0.3"/>
  <cols>
    <col min="1" max="1" width="10.796875" style="1" customWidth="1"/>
    <col min="2" max="16384" width="8.796875" style="1"/>
  </cols>
  <sheetData>
    <row r="1" spans="1:2" s="10" customFormat="1" ht="15" customHeight="1" x14ac:dyDescent="0.3">
      <c r="A1" s="54" t="s">
        <v>52</v>
      </c>
    </row>
    <row r="2" spans="1:2" s="10" customFormat="1" ht="15" customHeight="1" x14ac:dyDescent="0.35">
      <c r="A2" s="48" t="s">
        <v>13</v>
      </c>
    </row>
    <row r="3" spans="1:2" ht="15" customHeight="1" x14ac:dyDescent="0.3"/>
    <row r="4" spans="1:2" ht="15" customHeight="1" x14ac:dyDescent="0.3">
      <c r="A4" s="9" t="s">
        <v>14</v>
      </c>
    </row>
    <row r="5" spans="1:2" ht="15" customHeight="1" x14ac:dyDescent="0.3">
      <c r="A5" s="9" t="s">
        <v>38</v>
      </c>
    </row>
    <row r="6" spans="1:2" ht="15" customHeight="1" x14ac:dyDescent="0.3">
      <c r="A6" s="8" t="s">
        <v>15</v>
      </c>
      <c r="B6" s="8"/>
    </row>
    <row r="7" spans="1:2" ht="15" customHeight="1" x14ac:dyDescent="0.3">
      <c r="A7" s="8"/>
      <c r="B7" s="8"/>
    </row>
    <row r="8" spans="1:2" ht="15" customHeight="1" x14ac:dyDescent="0.3">
      <c r="A8" s="8"/>
      <c r="B8" s="8"/>
    </row>
    <row r="9" spans="1:2" ht="15" customHeight="1" x14ac:dyDescent="0.3">
      <c r="A9" s="8"/>
      <c r="B9" s="8"/>
    </row>
    <row r="10" spans="1:2" ht="15" customHeight="1" x14ac:dyDescent="0.3">
      <c r="A10" s="45" t="s">
        <v>35</v>
      </c>
      <c r="B10" s="46"/>
    </row>
    <row r="11" spans="1:2" ht="15" customHeight="1" x14ac:dyDescent="0.3">
      <c r="A11" s="8" t="s">
        <v>16</v>
      </c>
      <c r="B11" s="8" t="s">
        <v>19</v>
      </c>
    </row>
    <row r="12" spans="1:2" ht="15" customHeight="1" x14ac:dyDescent="0.3">
      <c r="A12" s="8" t="s">
        <v>17</v>
      </c>
      <c r="B12" s="8" t="s">
        <v>26</v>
      </c>
    </row>
    <row r="13" spans="1:2" ht="15" customHeight="1" x14ac:dyDescent="0.3">
      <c r="A13" s="8" t="s">
        <v>18</v>
      </c>
      <c r="B13" s="8" t="s">
        <v>20</v>
      </c>
    </row>
    <row r="14" spans="1:2" ht="15" customHeight="1" x14ac:dyDescent="0.3">
      <c r="A14" s="8"/>
      <c r="B14" s="8"/>
    </row>
    <row r="15" spans="1:2" ht="15" customHeight="1" x14ac:dyDescent="0.3">
      <c r="A15" s="8" t="s">
        <v>21</v>
      </c>
      <c r="B15" s="8" t="s">
        <v>25</v>
      </c>
    </row>
    <row r="16" spans="1:2" ht="15" customHeight="1" x14ac:dyDescent="0.3">
      <c r="A16" s="8" t="s">
        <v>22</v>
      </c>
      <c r="B16" s="8" t="s">
        <v>27</v>
      </c>
    </row>
    <row r="17" spans="1:6" ht="15" customHeight="1" x14ac:dyDescent="0.3">
      <c r="A17" s="8" t="s">
        <v>23</v>
      </c>
      <c r="B17" s="8" t="s">
        <v>24</v>
      </c>
    </row>
    <row r="18" spans="1:6" ht="15" customHeight="1" x14ac:dyDescent="0.3"/>
    <row r="19" spans="1:6" ht="15" customHeight="1" x14ac:dyDescent="0.3">
      <c r="A19" s="8" t="s">
        <v>32</v>
      </c>
      <c r="B19" s="8" t="s">
        <v>33</v>
      </c>
      <c r="C19" s="8"/>
      <c r="D19" s="8"/>
      <c r="E19" s="8"/>
      <c r="F19" s="8"/>
    </row>
    <row r="20" spans="1:6" ht="15" customHeight="1" x14ac:dyDescent="0.3">
      <c r="A20" s="8" t="s">
        <v>34</v>
      </c>
      <c r="B20" s="8" t="s">
        <v>37</v>
      </c>
      <c r="C20" s="8"/>
      <c r="D20" s="8"/>
      <c r="E20" s="8"/>
      <c r="F20" s="8"/>
    </row>
    <row r="21" spans="1:6" ht="15" customHeight="1" x14ac:dyDescent="0.3"/>
    <row r="22" spans="1:6" ht="15" customHeight="1" x14ac:dyDescent="0.3">
      <c r="A22" s="8" t="s">
        <v>28</v>
      </c>
      <c r="B22" s="8" t="s">
        <v>29</v>
      </c>
    </row>
    <row r="23" spans="1:6" ht="15" customHeight="1" x14ac:dyDescent="0.3">
      <c r="A23" s="8" t="s">
        <v>30</v>
      </c>
      <c r="B23" s="8" t="s">
        <v>39</v>
      </c>
      <c r="C23" s="8"/>
    </row>
    <row r="24" spans="1:6" ht="15" customHeight="1" x14ac:dyDescent="0.3">
      <c r="A24" s="8" t="s">
        <v>31</v>
      </c>
      <c r="B24" s="8" t="s">
        <v>25</v>
      </c>
      <c r="C24" s="8"/>
    </row>
    <row r="25" spans="1:6" ht="15" customHeight="1" x14ac:dyDescent="0.3"/>
    <row r="26" spans="1:6" ht="15" customHeight="1" x14ac:dyDescent="0.3">
      <c r="A26" s="45" t="s">
        <v>36</v>
      </c>
      <c r="B26" s="46"/>
      <c r="C26" s="47"/>
    </row>
    <row r="27" spans="1:6" ht="15" customHeight="1" x14ac:dyDescent="0.3">
      <c r="A27" s="8" t="s">
        <v>45</v>
      </c>
      <c r="B27" s="8"/>
      <c r="C27" s="8"/>
      <c r="D27" s="8"/>
      <c r="E27" s="8"/>
      <c r="F27" s="8"/>
    </row>
    <row r="28" spans="1:6" ht="15" customHeight="1" x14ac:dyDescent="0.3">
      <c r="A28" s="8"/>
      <c r="B28" s="8"/>
      <c r="C28" s="8"/>
      <c r="D28" s="8"/>
      <c r="E28" s="8"/>
      <c r="F28" s="8"/>
    </row>
    <row r="29" spans="1:6" x14ac:dyDescent="0.3">
      <c r="A29" s="51" t="s">
        <v>78</v>
      </c>
      <c r="B29" s="8"/>
      <c r="C29" s="8"/>
      <c r="D29" s="8"/>
      <c r="E29" s="8"/>
      <c r="F29" s="8"/>
    </row>
    <row r="30" spans="1:6" x14ac:dyDescent="0.3">
      <c r="A30" s="52" t="s">
        <v>47</v>
      </c>
      <c r="B30" s="8"/>
      <c r="C30" s="8"/>
      <c r="D30" s="8"/>
      <c r="E30" s="8"/>
      <c r="F30" s="8"/>
    </row>
    <row r="31" spans="1:6" x14ac:dyDescent="0.3">
      <c r="A31" s="52" t="s">
        <v>48</v>
      </c>
      <c r="B31" s="8"/>
      <c r="C31" s="8"/>
      <c r="D31" s="8"/>
      <c r="E31" s="8"/>
      <c r="F31" s="8"/>
    </row>
    <row r="32" spans="1:6" x14ac:dyDescent="0.3">
      <c r="A32" s="52" t="s">
        <v>49</v>
      </c>
      <c r="B32" s="8"/>
      <c r="C32" s="8"/>
      <c r="D32" s="8"/>
      <c r="E32" s="8"/>
      <c r="F32" s="8"/>
    </row>
    <row r="33" spans="1:7" x14ac:dyDescent="0.3">
      <c r="A33" s="52" t="s">
        <v>51</v>
      </c>
      <c r="B33" s="8"/>
      <c r="C33" s="8"/>
      <c r="D33" s="8"/>
      <c r="E33" s="8"/>
      <c r="F33" s="8"/>
    </row>
    <row r="34" spans="1:7" x14ac:dyDescent="0.3">
      <c r="A34" s="52"/>
      <c r="B34" s="8"/>
      <c r="C34" s="8"/>
      <c r="D34" s="8"/>
      <c r="E34" s="8"/>
      <c r="F34" s="8"/>
    </row>
    <row r="35" spans="1:7" ht="15" customHeight="1" x14ac:dyDescent="0.3">
      <c r="A35" s="45" t="s">
        <v>83</v>
      </c>
      <c r="B35" s="46"/>
      <c r="C35" s="47"/>
    </row>
    <row r="36" spans="1:7" ht="15" customHeight="1" x14ac:dyDescent="0.3">
      <c r="A36" s="8" t="s">
        <v>82</v>
      </c>
      <c r="B36" s="8"/>
    </row>
    <row r="37" spans="1:7" ht="15" customHeight="1" x14ac:dyDescent="0.3">
      <c r="A37" s="8" t="s">
        <v>79</v>
      </c>
      <c r="B37" s="8"/>
    </row>
    <row r="38" spans="1:7" x14ac:dyDescent="0.3">
      <c r="A38" s="8" t="s">
        <v>80</v>
      </c>
      <c r="B38" s="8"/>
      <c r="C38" s="8"/>
      <c r="D38" s="8"/>
      <c r="E38" s="8"/>
      <c r="F38" s="8"/>
    </row>
    <row r="39" spans="1:7" ht="17.55" customHeight="1" x14ac:dyDescent="0.3">
      <c r="A39" s="89" t="s">
        <v>81</v>
      </c>
      <c r="B39" s="89"/>
      <c r="C39" s="89"/>
      <c r="D39" s="89"/>
      <c r="E39" s="89"/>
      <c r="F39" s="89"/>
      <c r="G39" s="89"/>
    </row>
    <row r="41" spans="1:7" x14ac:dyDescent="0.3">
      <c r="A41" s="8"/>
    </row>
    <row r="42" spans="1:7" x14ac:dyDescent="0.3">
      <c r="A42" s="8"/>
    </row>
    <row r="43" spans="1:7" x14ac:dyDescent="0.3">
      <c r="A43" s="52"/>
      <c r="B43" s="8"/>
      <c r="C43" s="55" t="s">
        <v>54</v>
      </c>
      <c r="D43" s="8"/>
      <c r="E43" s="8"/>
      <c r="F43" s="8"/>
    </row>
    <row r="44" spans="1:7" x14ac:dyDescent="0.3">
      <c r="A44" s="8" t="s">
        <v>50</v>
      </c>
      <c r="C44" s="9" t="s">
        <v>55</v>
      </c>
    </row>
    <row r="47" spans="1:7" x14ac:dyDescent="0.3">
      <c r="A47" s="52"/>
      <c r="B47" s="8"/>
      <c r="C47" s="55"/>
      <c r="D47" s="8"/>
      <c r="E47" s="8"/>
      <c r="F47" s="8"/>
    </row>
    <row r="48" spans="1:7" x14ac:dyDescent="0.3">
      <c r="A48" s="8"/>
      <c r="C48" s="9"/>
    </row>
  </sheetData>
  <mergeCells count="1">
    <mergeCell ref="A39:G39"/>
  </mergeCells>
  <phoneticPr fontId="18" type="noConversion"/>
  <dataValidations count="1">
    <dataValidation allowBlank="1" showInputMessage="1" showErrorMessage="1" prompt="Title of this worksheet is in this cell. Enter Invoice details in cells C3 to D5" sqref="A1" xr:uid="{22AF6F89-700E-46FF-A554-C1E4255E7BBE}"/>
  </dataValidations>
  <hyperlinks>
    <hyperlink ref="C43" r:id="rId1" xr:uid="{153A52CF-A9AE-47AF-BCC8-2EB2F37C310E}"/>
  </hyperlinks>
  <pageMargins left="0.7" right="0.7" top="0.75" bottom="0.75" header="0.3" footer="0.3"/>
  <pageSetup orientation="portrait" horizontalDpi="1200" verticalDpi="1200" r:id="rId2"/>
  <headerFooter>
    <oddFooter>&amp;R01/13/2022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4BC62-808E-4026-B3EE-EC2181EEED24}">
  <dimension ref="A1:AA1000"/>
  <sheetViews>
    <sheetView workbookViewId="0">
      <selection activeCell="B2" sqref="B2"/>
    </sheetView>
  </sheetViews>
  <sheetFormatPr defaultColWidth="13" defaultRowHeight="15" customHeight="1" x14ac:dyDescent="0.25"/>
  <cols>
    <col min="1" max="1" width="16.296875" style="61" customWidth="1"/>
    <col min="2" max="2" width="9.296875" style="61" customWidth="1"/>
    <col min="3" max="3" width="8" style="61" customWidth="1"/>
    <col min="4" max="4" width="11.296875" style="61" customWidth="1"/>
    <col min="5" max="5" width="8" style="61" customWidth="1"/>
    <col min="6" max="6" width="9.69921875" style="61" customWidth="1"/>
    <col min="7" max="7" width="8" style="61" customWidth="1"/>
    <col min="8" max="9" width="8.296875" style="61" customWidth="1"/>
    <col min="10" max="11" width="8" style="61" customWidth="1"/>
    <col min="12" max="12" width="9.296875" style="61" customWidth="1"/>
    <col min="13" max="14" width="8" style="61" customWidth="1"/>
    <col min="15" max="27" width="7.796875" style="61" customWidth="1"/>
    <col min="28" max="16384" width="13" style="61"/>
  </cols>
  <sheetData>
    <row r="1" spans="1:27" ht="14.25" customHeight="1" x14ac:dyDescent="0.3">
      <c r="A1" s="59" t="s">
        <v>74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14.25" customHeight="1" x14ac:dyDescent="0.3">
      <c r="A2" s="62" t="s">
        <v>75</v>
      </c>
      <c r="B2" s="62"/>
      <c r="C2" s="60"/>
      <c r="D2" s="60"/>
      <c r="E2" s="60"/>
      <c r="F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14.25" customHeight="1" x14ac:dyDescent="0.3">
      <c r="A3" s="60"/>
      <c r="B3" s="60"/>
      <c r="C3" s="60"/>
      <c r="D3" s="60"/>
      <c r="E3" s="60"/>
      <c r="F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33.75" customHeight="1" x14ac:dyDescent="0.3">
      <c r="A4" s="63" t="s">
        <v>1</v>
      </c>
      <c r="B4" s="64" t="s">
        <v>65</v>
      </c>
      <c r="C4" s="63" t="s">
        <v>66</v>
      </c>
      <c r="D4" s="63" t="s">
        <v>67</v>
      </c>
      <c r="E4" s="63" t="s">
        <v>68</v>
      </c>
      <c r="F4" s="64" t="s">
        <v>69</v>
      </c>
      <c r="G4" s="64" t="s">
        <v>70</v>
      </c>
      <c r="H4" s="64" t="s">
        <v>71</v>
      </c>
      <c r="I4" s="64" t="s">
        <v>77</v>
      </c>
      <c r="J4" s="64" t="s">
        <v>72</v>
      </c>
      <c r="K4" s="63" t="s">
        <v>68</v>
      </c>
      <c r="L4" s="64" t="s">
        <v>69</v>
      </c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ht="14.25" customHeight="1" x14ac:dyDescent="0.3">
      <c r="A5" s="65" t="s">
        <v>76</v>
      </c>
      <c r="B5" s="76"/>
      <c r="C5" s="77"/>
      <c r="D5" s="78"/>
      <c r="E5" s="71"/>
      <c r="F5" s="80">
        <f>ROUND(D5*E5,0)</f>
        <v>0</v>
      </c>
      <c r="G5" s="72">
        <f t="shared" ref="G5:G10" si="0">ROUND(D5*0.062,2)</f>
        <v>0</v>
      </c>
      <c r="H5" s="72">
        <f t="shared" ref="H5:H10" si="1">ROUND(D5*0.0145,2)</f>
        <v>0</v>
      </c>
      <c r="I5" s="70"/>
      <c r="J5" s="72">
        <f>SUM(G5:I5)</f>
        <v>0</v>
      </c>
      <c r="K5" s="81">
        <f>E5</f>
        <v>0</v>
      </c>
      <c r="L5" s="82">
        <f t="shared" ref="L5:L10" si="2">ROUND(J5*K5,0)</f>
        <v>0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4.25" customHeight="1" x14ac:dyDescent="0.3">
      <c r="A6" s="65"/>
      <c r="B6" s="76"/>
      <c r="C6" s="77"/>
      <c r="D6" s="78"/>
      <c r="E6" s="79"/>
      <c r="F6" s="80">
        <f t="shared" ref="F6:F10" si="3">ROUND(D6*E6,0)</f>
        <v>0</v>
      </c>
      <c r="G6" s="72">
        <f t="shared" si="0"/>
        <v>0</v>
      </c>
      <c r="H6" s="72">
        <f t="shared" si="1"/>
        <v>0</v>
      </c>
      <c r="I6" s="70"/>
      <c r="J6" s="72">
        <f t="shared" ref="J6:J10" si="4">SUM(G6:I6)</f>
        <v>0</v>
      </c>
      <c r="K6" s="81">
        <f t="shared" ref="K6:K10" si="5">E6</f>
        <v>0</v>
      </c>
      <c r="L6" s="82">
        <f t="shared" si="2"/>
        <v>0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7" ht="14.25" customHeight="1" x14ac:dyDescent="0.3">
      <c r="A7" s="65"/>
      <c r="B7" s="76"/>
      <c r="C7" s="77"/>
      <c r="D7" s="78"/>
      <c r="E7" s="79"/>
      <c r="F7" s="80">
        <f t="shared" si="3"/>
        <v>0</v>
      </c>
      <c r="G7" s="72">
        <f t="shared" si="0"/>
        <v>0</v>
      </c>
      <c r="H7" s="72">
        <f t="shared" si="1"/>
        <v>0</v>
      </c>
      <c r="I7" s="70"/>
      <c r="J7" s="72">
        <f t="shared" si="4"/>
        <v>0</v>
      </c>
      <c r="K7" s="81">
        <f t="shared" si="5"/>
        <v>0</v>
      </c>
      <c r="L7" s="82">
        <f t="shared" si="2"/>
        <v>0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</row>
    <row r="8" spans="1:27" ht="14.25" customHeight="1" x14ac:dyDescent="0.3">
      <c r="A8" s="65"/>
      <c r="B8" s="76"/>
      <c r="C8" s="77"/>
      <c r="D8" s="78"/>
      <c r="E8" s="71"/>
      <c r="F8" s="80">
        <f t="shared" si="3"/>
        <v>0</v>
      </c>
      <c r="G8" s="72">
        <f t="shared" si="0"/>
        <v>0</v>
      </c>
      <c r="H8" s="72">
        <f t="shared" si="1"/>
        <v>0</v>
      </c>
      <c r="I8" s="70"/>
      <c r="J8" s="72">
        <f t="shared" si="4"/>
        <v>0</v>
      </c>
      <c r="K8" s="81">
        <f t="shared" si="5"/>
        <v>0</v>
      </c>
      <c r="L8" s="82">
        <f t="shared" si="2"/>
        <v>0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</row>
    <row r="9" spans="1:27" ht="14.25" customHeight="1" x14ac:dyDescent="0.3">
      <c r="A9" s="65"/>
      <c r="B9" s="76"/>
      <c r="C9" s="77"/>
      <c r="D9" s="78"/>
      <c r="E9" s="79"/>
      <c r="F9" s="80">
        <f t="shared" si="3"/>
        <v>0</v>
      </c>
      <c r="G9" s="72">
        <f t="shared" si="0"/>
        <v>0</v>
      </c>
      <c r="H9" s="72">
        <f t="shared" si="1"/>
        <v>0</v>
      </c>
      <c r="I9" s="70"/>
      <c r="J9" s="72">
        <f t="shared" si="4"/>
        <v>0</v>
      </c>
      <c r="K9" s="81">
        <f t="shared" si="5"/>
        <v>0</v>
      </c>
      <c r="L9" s="82">
        <f t="shared" si="2"/>
        <v>0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</row>
    <row r="10" spans="1:27" ht="14.25" customHeight="1" x14ac:dyDescent="0.3">
      <c r="A10" s="65"/>
      <c r="B10" s="76"/>
      <c r="C10" s="77"/>
      <c r="D10" s="78"/>
      <c r="E10" s="79"/>
      <c r="F10" s="80">
        <f t="shared" si="3"/>
        <v>0</v>
      </c>
      <c r="G10" s="72">
        <f t="shared" si="0"/>
        <v>0</v>
      </c>
      <c r="H10" s="72">
        <f t="shared" si="1"/>
        <v>0</v>
      </c>
      <c r="I10" s="70"/>
      <c r="J10" s="72">
        <f t="shared" si="4"/>
        <v>0</v>
      </c>
      <c r="K10" s="81">
        <f t="shared" si="5"/>
        <v>0</v>
      </c>
      <c r="L10" s="82">
        <f t="shared" si="2"/>
        <v>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</row>
    <row r="11" spans="1:27" ht="14.25" customHeight="1" x14ac:dyDescent="0.3">
      <c r="A11" s="60"/>
      <c r="B11" s="60"/>
      <c r="C11" s="60"/>
      <c r="D11" s="60"/>
      <c r="E11" s="60"/>
      <c r="F11" s="66">
        <f>SUM(F5:F10)</f>
        <v>0</v>
      </c>
      <c r="L11" s="66">
        <f>SUM(L5:L10)</f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</row>
    <row r="12" spans="1:27" ht="14.25" customHeight="1" x14ac:dyDescent="0.3">
      <c r="A12" s="60"/>
      <c r="B12" s="60"/>
      <c r="C12" s="60"/>
      <c r="D12" s="60"/>
      <c r="E12" s="60"/>
      <c r="F12" s="60"/>
      <c r="K12" s="67" t="s">
        <v>73</v>
      </c>
      <c r="L12" s="68">
        <f>F11+L11</f>
        <v>0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</row>
    <row r="13" spans="1:27" ht="14.25" customHeight="1" x14ac:dyDescent="0.3">
      <c r="A13" s="60"/>
      <c r="B13" s="60"/>
      <c r="C13" s="60"/>
      <c r="D13" s="60"/>
      <c r="E13" s="60"/>
      <c r="F13" s="60"/>
      <c r="K13" s="69"/>
      <c r="L13" s="66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</row>
    <row r="14" spans="1:27" ht="14.25" customHeight="1" x14ac:dyDescent="0.3">
      <c r="A14" s="60"/>
      <c r="B14" s="60"/>
      <c r="C14" s="60"/>
      <c r="D14" s="60"/>
      <c r="E14" s="60"/>
      <c r="F14" s="60"/>
      <c r="L14" s="66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</row>
    <row r="15" spans="1:27" ht="14.25" customHeight="1" x14ac:dyDescent="0.3">
      <c r="A15" s="60"/>
      <c r="B15" s="60"/>
      <c r="C15" s="60"/>
      <c r="D15" s="60"/>
      <c r="E15" s="60"/>
      <c r="F15" s="60"/>
      <c r="K15" s="69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</row>
    <row r="16" spans="1:27" ht="14.25" customHeight="1" x14ac:dyDescent="0.3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1:27" ht="14.25" customHeight="1" x14ac:dyDescent="0.3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</row>
    <row r="18" spans="1:27" ht="14.25" customHeight="1" x14ac:dyDescent="0.3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7" ht="14.25" customHeight="1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1:27" ht="14.25" customHeight="1" x14ac:dyDescent="0.3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27" ht="14.25" customHeight="1" x14ac:dyDescent="0.3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</row>
    <row r="22" spans="1:27" ht="14.25" customHeight="1" x14ac:dyDescent="0.3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</row>
    <row r="23" spans="1:27" ht="14.25" customHeight="1" x14ac:dyDescent="0.3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1:27" ht="14.25" customHeight="1" x14ac:dyDescent="0.3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1:27" ht="14.25" customHeight="1" x14ac:dyDescent="0.3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</row>
    <row r="26" spans="1:27" ht="14.25" customHeight="1" x14ac:dyDescent="0.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</row>
    <row r="27" spans="1:27" ht="14.25" customHeight="1" x14ac:dyDescent="0.3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</row>
    <row r="28" spans="1:27" ht="14.25" customHeight="1" x14ac:dyDescent="0.3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</row>
    <row r="29" spans="1:27" ht="14.25" customHeight="1" x14ac:dyDescent="0.3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</row>
    <row r="30" spans="1:27" ht="14.25" customHeight="1" x14ac:dyDescent="0.3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1:27" ht="14.25" customHeight="1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</row>
    <row r="32" spans="1:27" ht="14.25" customHeight="1" x14ac:dyDescent="0.3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spans="1:27" ht="14.25" customHeight="1" x14ac:dyDescent="0.3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</row>
    <row r="34" spans="1:27" ht="14.25" customHeight="1" x14ac:dyDescent="0.3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</row>
    <row r="35" spans="1:27" ht="14.25" customHeight="1" x14ac:dyDescent="0.3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</row>
    <row r="36" spans="1:27" ht="14.25" customHeight="1" x14ac:dyDescent="0.3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</row>
    <row r="37" spans="1:27" ht="14.25" customHeight="1" x14ac:dyDescent="0.3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</row>
    <row r="38" spans="1:27" ht="14.25" customHeight="1" x14ac:dyDescent="0.3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</row>
    <row r="39" spans="1:27" ht="14.25" customHeight="1" x14ac:dyDescent="0.3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27" ht="14.25" customHeight="1" x14ac:dyDescent="0.3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1:27" ht="14.25" customHeight="1" x14ac:dyDescent="0.3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</row>
    <row r="42" spans="1:27" ht="14.25" customHeight="1" x14ac:dyDescent="0.3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</row>
    <row r="43" spans="1:27" ht="14.25" customHeight="1" x14ac:dyDescent="0.3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</row>
    <row r="44" spans="1:27" ht="14.25" customHeight="1" x14ac:dyDescent="0.3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</row>
    <row r="45" spans="1:27" ht="14.25" customHeight="1" x14ac:dyDescent="0.3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</row>
    <row r="46" spans="1:27" ht="14.25" customHeight="1" x14ac:dyDescent="0.3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1:27" ht="14.25" customHeight="1" x14ac:dyDescent="0.3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</row>
    <row r="48" spans="1:27" ht="14.25" customHeight="1" x14ac:dyDescent="0.3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</row>
    <row r="49" spans="1:27" ht="14.25" customHeight="1" x14ac:dyDescent="0.3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1:27" ht="14.25" customHeight="1" x14ac:dyDescent="0.3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 ht="14.25" customHeight="1" x14ac:dyDescent="0.3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 ht="14.25" customHeight="1" x14ac:dyDescent="0.3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27" ht="14.25" customHeight="1" x14ac:dyDescent="0.3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</row>
    <row r="54" spans="1:27" ht="14.25" customHeight="1" x14ac:dyDescent="0.3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27" ht="14.25" customHeight="1" x14ac:dyDescent="0.3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</row>
    <row r="56" spans="1:27" ht="14.25" customHeight="1" x14ac:dyDescent="0.3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</row>
    <row r="57" spans="1:27" ht="14.25" customHeight="1" x14ac:dyDescent="0.3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</row>
    <row r="58" spans="1:27" ht="14.25" customHeight="1" x14ac:dyDescent="0.3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</row>
    <row r="59" spans="1:27" ht="14.25" customHeight="1" x14ac:dyDescent="0.3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</row>
    <row r="60" spans="1:27" ht="14.25" customHeight="1" x14ac:dyDescent="0.3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</row>
    <row r="61" spans="1:27" ht="14.25" customHeight="1" x14ac:dyDescent="0.3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</row>
    <row r="62" spans="1:27" ht="14.25" customHeight="1" x14ac:dyDescent="0.3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</row>
    <row r="63" spans="1:27" ht="14.25" customHeight="1" x14ac:dyDescent="0.3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</row>
    <row r="64" spans="1:27" ht="14.25" customHeight="1" x14ac:dyDescent="0.3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</row>
    <row r="65" spans="1:27" ht="14.25" customHeight="1" x14ac:dyDescent="0.3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</row>
    <row r="66" spans="1:27" ht="14.25" customHeight="1" x14ac:dyDescent="0.3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</row>
    <row r="67" spans="1:27" ht="14.25" customHeight="1" x14ac:dyDescent="0.3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1:27" ht="14.25" customHeight="1" x14ac:dyDescent="0.3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</row>
    <row r="69" spans="1:27" ht="14.25" customHeight="1" x14ac:dyDescent="0.3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spans="1:27" ht="14.25" customHeight="1" x14ac:dyDescent="0.3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</row>
    <row r="71" spans="1:27" ht="14.25" customHeight="1" x14ac:dyDescent="0.3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</row>
    <row r="72" spans="1:27" ht="14.25" customHeight="1" x14ac:dyDescent="0.3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</row>
    <row r="73" spans="1:27" ht="14.25" customHeight="1" x14ac:dyDescent="0.3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1:27" ht="14.25" customHeight="1" x14ac:dyDescent="0.3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</row>
    <row r="75" spans="1:27" ht="14.25" customHeight="1" x14ac:dyDescent="0.3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</row>
    <row r="76" spans="1:27" ht="14.25" customHeight="1" x14ac:dyDescent="0.3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</row>
    <row r="77" spans="1:27" ht="14.25" customHeight="1" x14ac:dyDescent="0.3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</row>
    <row r="78" spans="1:27" ht="14.25" customHeight="1" x14ac:dyDescent="0.3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</row>
    <row r="79" spans="1:27" ht="14.25" customHeight="1" x14ac:dyDescent="0.3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</row>
    <row r="80" spans="1:27" ht="14.25" customHeight="1" x14ac:dyDescent="0.3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</row>
    <row r="81" spans="1:27" ht="14.25" customHeight="1" x14ac:dyDescent="0.3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</row>
    <row r="82" spans="1:27" ht="14.25" customHeight="1" x14ac:dyDescent="0.3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</row>
    <row r="83" spans="1:27" ht="14.25" customHeight="1" x14ac:dyDescent="0.3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</row>
    <row r="84" spans="1:27" ht="14.25" customHeight="1" x14ac:dyDescent="0.3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</row>
    <row r="85" spans="1:27" ht="14.25" customHeight="1" x14ac:dyDescent="0.3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</row>
    <row r="86" spans="1:27" ht="14.25" customHeight="1" x14ac:dyDescent="0.3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</row>
    <row r="87" spans="1:27" ht="14.25" customHeight="1" x14ac:dyDescent="0.3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</row>
    <row r="88" spans="1:27" ht="14.25" customHeight="1" x14ac:dyDescent="0.3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</row>
    <row r="89" spans="1:27" ht="14.25" customHeight="1" x14ac:dyDescent="0.3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</row>
    <row r="90" spans="1:27" ht="14.25" customHeight="1" x14ac:dyDescent="0.3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</row>
    <row r="91" spans="1:27" ht="14.25" customHeight="1" x14ac:dyDescent="0.3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</row>
    <row r="92" spans="1:27" ht="14.25" customHeight="1" x14ac:dyDescent="0.3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</row>
    <row r="93" spans="1:27" ht="14.25" customHeight="1" x14ac:dyDescent="0.3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</row>
    <row r="94" spans="1:27" ht="14.25" customHeight="1" x14ac:dyDescent="0.3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</row>
    <row r="95" spans="1:27" ht="14.25" customHeight="1" x14ac:dyDescent="0.3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</row>
    <row r="96" spans="1:27" ht="14.25" customHeight="1" x14ac:dyDescent="0.3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</row>
    <row r="97" spans="1:27" ht="14.25" customHeight="1" x14ac:dyDescent="0.3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</row>
    <row r="98" spans="1:27" ht="14.25" customHeight="1" x14ac:dyDescent="0.3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</row>
    <row r="99" spans="1:27" ht="14.25" customHeight="1" x14ac:dyDescent="0.3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</row>
    <row r="100" spans="1:27" ht="14.25" customHeight="1" x14ac:dyDescent="0.3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</row>
    <row r="101" spans="1:27" ht="14.25" customHeight="1" x14ac:dyDescent="0.3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</row>
    <row r="102" spans="1:27" ht="14.25" customHeight="1" x14ac:dyDescent="0.3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1:27" ht="14.25" customHeight="1" x14ac:dyDescent="0.3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</row>
    <row r="104" spans="1:27" ht="14.25" customHeight="1" x14ac:dyDescent="0.3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</row>
    <row r="105" spans="1:27" ht="14.25" customHeight="1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</row>
    <row r="106" spans="1:27" ht="14.25" customHeight="1" x14ac:dyDescent="0.3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</row>
    <row r="107" spans="1:27" ht="14.25" customHeight="1" x14ac:dyDescent="0.3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</row>
    <row r="108" spans="1:27" ht="14.25" customHeight="1" x14ac:dyDescent="0.3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</row>
    <row r="109" spans="1:27" ht="14.25" customHeight="1" x14ac:dyDescent="0.3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</row>
    <row r="110" spans="1:27" ht="14.25" customHeight="1" x14ac:dyDescent="0.3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</row>
    <row r="111" spans="1:27" ht="14.25" customHeight="1" x14ac:dyDescent="0.3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</row>
    <row r="112" spans="1:27" ht="14.25" customHeight="1" x14ac:dyDescent="0.3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</row>
    <row r="113" spans="1:27" ht="14.25" customHeight="1" x14ac:dyDescent="0.3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</row>
    <row r="114" spans="1:27" ht="14.25" customHeight="1" x14ac:dyDescent="0.3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</row>
    <row r="115" spans="1:27" ht="14.25" customHeight="1" x14ac:dyDescent="0.3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</row>
    <row r="116" spans="1:27" ht="14.25" customHeight="1" x14ac:dyDescent="0.3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</row>
    <row r="117" spans="1:27" ht="14.25" customHeight="1" x14ac:dyDescent="0.3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</row>
    <row r="118" spans="1:27" ht="14.25" customHeight="1" x14ac:dyDescent="0.3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</row>
    <row r="119" spans="1:27" ht="14.25" customHeight="1" x14ac:dyDescent="0.3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</row>
    <row r="120" spans="1:27" ht="14.25" customHeight="1" x14ac:dyDescent="0.3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</row>
    <row r="121" spans="1:27" ht="14.25" customHeight="1" x14ac:dyDescent="0.3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</row>
    <row r="122" spans="1:27" ht="14.25" customHeight="1" x14ac:dyDescent="0.3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</row>
    <row r="123" spans="1:27" ht="14.25" customHeight="1" x14ac:dyDescent="0.3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</row>
    <row r="124" spans="1:27" ht="14.25" customHeight="1" x14ac:dyDescent="0.3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</row>
    <row r="125" spans="1:27" ht="14.25" customHeight="1" x14ac:dyDescent="0.3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</row>
    <row r="126" spans="1:27" ht="14.25" customHeight="1" x14ac:dyDescent="0.3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</row>
    <row r="127" spans="1:27" ht="14.25" customHeight="1" x14ac:dyDescent="0.3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</row>
    <row r="128" spans="1:27" ht="14.25" customHeight="1" x14ac:dyDescent="0.3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</row>
    <row r="129" spans="1:27" ht="14.25" customHeight="1" x14ac:dyDescent="0.3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</row>
    <row r="130" spans="1:27" ht="14.25" customHeight="1" x14ac:dyDescent="0.3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</row>
    <row r="131" spans="1:27" ht="14.25" customHeight="1" x14ac:dyDescent="0.3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</row>
    <row r="132" spans="1:27" ht="14.25" customHeight="1" x14ac:dyDescent="0.3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</row>
    <row r="133" spans="1:27" ht="14.25" customHeight="1" x14ac:dyDescent="0.3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</row>
    <row r="134" spans="1:27" ht="14.25" customHeight="1" x14ac:dyDescent="0.3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</row>
    <row r="135" spans="1:27" ht="14.25" customHeight="1" x14ac:dyDescent="0.3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</row>
    <row r="136" spans="1:27" ht="14.25" customHeight="1" x14ac:dyDescent="0.3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</row>
    <row r="137" spans="1:27" ht="14.25" customHeight="1" x14ac:dyDescent="0.3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</row>
    <row r="138" spans="1:27" ht="14.25" customHeight="1" x14ac:dyDescent="0.3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</row>
    <row r="139" spans="1:27" ht="14.25" customHeight="1" x14ac:dyDescent="0.3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</row>
    <row r="140" spans="1:27" ht="14.25" customHeight="1" x14ac:dyDescent="0.3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</row>
    <row r="141" spans="1:27" ht="14.25" customHeight="1" x14ac:dyDescent="0.3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</row>
    <row r="142" spans="1:27" ht="14.25" customHeight="1" x14ac:dyDescent="0.3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</row>
    <row r="143" spans="1:27" ht="14.25" customHeight="1" x14ac:dyDescent="0.3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</row>
    <row r="144" spans="1:27" ht="14.25" customHeight="1" x14ac:dyDescent="0.3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</row>
    <row r="145" spans="1:27" ht="14.25" customHeight="1" x14ac:dyDescent="0.3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</row>
    <row r="146" spans="1:27" ht="14.25" customHeight="1" x14ac:dyDescent="0.3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</row>
    <row r="147" spans="1:27" ht="14.25" customHeight="1" x14ac:dyDescent="0.3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</row>
    <row r="148" spans="1:27" ht="14.25" customHeight="1" x14ac:dyDescent="0.3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</row>
    <row r="149" spans="1:27" ht="14.25" customHeight="1" x14ac:dyDescent="0.3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</row>
    <row r="150" spans="1:27" ht="14.25" customHeight="1" x14ac:dyDescent="0.3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</row>
    <row r="151" spans="1:27" ht="14.25" customHeight="1" x14ac:dyDescent="0.3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</row>
    <row r="152" spans="1:27" ht="14.25" customHeight="1" x14ac:dyDescent="0.3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</row>
    <row r="153" spans="1:27" ht="14.25" customHeight="1" x14ac:dyDescent="0.3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</row>
    <row r="154" spans="1:27" ht="14.25" customHeight="1" x14ac:dyDescent="0.3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</row>
    <row r="155" spans="1:27" ht="14.25" customHeight="1" x14ac:dyDescent="0.3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spans="1:27" ht="14.25" customHeight="1" x14ac:dyDescent="0.3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</row>
    <row r="157" spans="1:27" ht="14.25" customHeight="1" x14ac:dyDescent="0.3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</row>
    <row r="158" spans="1:27" ht="14.25" customHeight="1" x14ac:dyDescent="0.3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 x14ac:dyDescent="0.3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</row>
    <row r="160" spans="1:27" ht="14.25" customHeight="1" x14ac:dyDescent="0.3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</row>
    <row r="161" spans="1:27" ht="14.25" customHeight="1" x14ac:dyDescent="0.3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</row>
    <row r="162" spans="1:27" ht="14.25" customHeight="1" x14ac:dyDescent="0.3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</row>
    <row r="163" spans="1:27" ht="14.25" customHeight="1" x14ac:dyDescent="0.3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</row>
    <row r="164" spans="1:27" ht="14.25" customHeight="1" x14ac:dyDescent="0.3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</row>
    <row r="165" spans="1:27" ht="14.25" customHeight="1" x14ac:dyDescent="0.3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</row>
    <row r="166" spans="1:27" ht="14.25" customHeight="1" x14ac:dyDescent="0.3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</row>
    <row r="167" spans="1:27" ht="14.25" customHeight="1" x14ac:dyDescent="0.3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</row>
    <row r="168" spans="1:27" ht="14.25" customHeight="1" x14ac:dyDescent="0.3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</row>
    <row r="169" spans="1:27" ht="14.25" customHeight="1" x14ac:dyDescent="0.3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</row>
    <row r="170" spans="1:27" ht="14.25" customHeight="1" x14ac:dyDescent="0.3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</row>
    <row r="171" spans="1:27" ht="14.25" customHeight="1" x14ac:dyDescent="0.3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</row>
    <row r="172" spans="1:27" ht="14.25" customHeight="1" x14ac:dyDescent="0.3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</row>
    <row r="173" spans="1:27" ht="14.25" customHeight="1" x14ac:dyDescent="0.3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</row>
    <row r="174" spans="1:27" ht="14.25" customHeight="1" x14ac:dyDescent="0.3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</row>
    <row r="175" spans="1:27" ht="14.25" customHeight="1" x14ac:dyDescent="0.3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</row>
    <row r="176" spans="1:27" ht="14.25" customHeight="1" x14ac:dyDescent="0.3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</row>
    <row r="177" spans="1:27" ht="14.25" customHeight="1" x14ac:dyDescent="0.3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</row>
    <row r="178" spans="1:27" ht="14.25" customHeight="1" x14ac:dyDescent="0.3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</row>
    <row r="179" spans="1:27" ht="14.25" customHeight="1" x14ac:dyDescent="0.3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</row>
    <row r="180" spans="1:27" ht="14.25" customHeight="1" x14ac:dyDescent="0.3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</row>
    <row r="181" spans="1:27" ht="14.25" customHeight="1" x14ac:dyDescent="0.3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</row>
    <row r="182" spans="1:27" ht="14.25" customHeight="1" x14ac:dyDescent="0.3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</row>
    <row r="183" spans="1:27" ht="14.25" customHeight="1" x14ac:dyDescent="0.3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</row>
    <row r="184" spans="1:27" ht="14.25" customHeight="1" x14ac:dyDescent="0.3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</row>
    <row r="185" spans="1:27" ht="14.25" customHeight="1" x14ac:dyDescent="0.3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</row>
    <row r="186" spans="1:27" ht="14.25" customHeight="1" x14ac:dyDescent="0.3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</row>
    <row r="187" spans="1:27" ht="14.25" customHeight="1" x14ac:dyDescent="0.3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</row>
    <row r="188" spans="1:27" ht="14.25" customHeight="1" x14ac:dyDescent="0.3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</row>
    <row r="189" spans="1:27" ht="14.25" customHeight="1" x14ac:dyDescent="0.3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</row>
    <row r="190" spans="1:27" ht="14.25" customHeight="1" x14ac:dyDescent="0.3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</row>
    <row r="191" spans="1:27" ht="14.25" customHeight="1" x14ac:dyDescent="0.3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</row>
    <row r="192" spans="1:27" ht="14.25" customHeight="1" x14ac:dyDescent="0.3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</row>
    <row r="193" spans="1:27" ht="14.25" customHeight="1" x14ac:dyDescent="0.3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</row>
    <row r="194" spans="1:27" ht="14.25" customHeight="1" x14ac:dyDescent="0.3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</row>
    <row r="195" spans="1:27" ht="14.25" customHeight="1" x14ac:dyDescent="0.3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</row>
    <row r="196" spans="1:27" ht="14.25" customHeight="1" x14ac:dyDescent="0.3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</row>
    <row r="197" spans="1:27" ht="14.25" customHeight="1" x14ac:dyDescent="0.3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</row>
    <row r="198" spans="1:27" ht="14.25" customHeight="1" x14ac:dyDescent="0.3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</row>
    <row r="199" spans="1:27" ht="14.25" customHeight="1" x14ac:dyDescent="0.3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</row>
    <row r="200" spans="1:27" ht="14.25" customHeight="1" x14ac:dyDescent="0.3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</row>
    <row r="201" spans="1:27" ht="14.25" customHeight="1" x14ac:dyDescent="0.3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</row>
    <row r="202" spans="1:27" ht="14.25" customHeight="1" x14ac:dyDescent="0.3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</row>
    <row r="203" spans="1:27" ht="14.25" customHeight="1" x14ac:dyDescent="0.3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</row>
    <row r="204" spans="1:27" ht="14.25" customHeight="1" x14ac:dyDescent="0.3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</row>
    <row r="205" spans="1:27" ht="14.25" customHeight="1" x14ac:dyDescent="0.3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</row>
    <row r="206" spans="1:27" ht="14.25" customHeight="1" x14ac:dyDescent="0.3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</row>
    <row r="207" spans="1:27" ht="14.25" customHeight="1" x14ac:dyDescent="0.3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</row>
    <row r="208" spans="1:27" ht="14.25" customHeight="1" x14ac:dyDescent="0.3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</row>
    <row r="209" spans="1:27" ht="14.25" customHeight="1" x14ac:dyDescent="0.3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</row>
    <row r="210" spans="1:27" ht="14.25" customHeight="1" x14ac:dyDescent="0.3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</row>
    <row r="211" spans="1:27" ht="14.25" customHeight="1" x14ac:dyDescent="0.3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</row>
    <row r="212" spans="1:27" ht="14.25" customHeight="1" x14ac:dyDescent="0.3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</row>
    <row r="213" spans="1:27" ht="14.25" customHeight="1" x14ac:dyDescent="0.3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</row>
    <row r="214" spans="1:27" ht="14.25" customHeight="1" x14ac:dyDescent="0.3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</row>
    <row r="215" spans="1:27" ht="14.25" customHeight="1" x14ac:dyDescent="0.3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</row>
    <row r="216" spans="1:27" ht="14.25" customHeight="1" x14ac:dyDescent="0.3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</row>
    <row r="217" spans="1:27" ht="14.25" customHeight="1" x14ac:dyDescent="0.3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</row>
    <row r="218" spans="1:27" ht="14.25" customHeight="1" x14ac:dyDescent="0.3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</row>
    <row r="219" spans="1:27" ht="14.25" customHeight="1" x14ac:dyDescent="0.3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</row>
    <row r="220" spans="1:27" ht="14.25" customHeight="1" x14ac:dyDescent="0.3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</row>
    <row r="221" spans="1:27" ht="14.25" customHeight="1" x14ac:dyDescent="0.3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</row>
    <row r="222" spans="1:27" ht="14.25" customHeight="1" x14ac:dyDescent="0.3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</row>
    <row r="223" spans="1:27" ht="14.25" customHeight="1" x14ac:dyDescent="0.3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</row>
    <row r="224" spans="1:27" ht="14.25" customHeight="1" x14ac:dyDescent="0.3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</row>
    <row r="225" spans="1:27" ht="14.25" customHeight="1" x14ac:dyDescent="0.3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</row>
    <row r="226" spans="1:27" ht="14.25" customHeight="1" x14ac:dyDescent="0.3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</row>
    <row r="227" spans="1:27" ht="14.25" customHeight="1" x14ac:dyDescent="0.3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</row>
    <row r="228" spans="1:27" ht="14.25" customHeight="1" x14ac:dyDescent="0.3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</row>
    <row r="229" spans="1:27" ht="14.25" customHeight="1" x14ac:dyDescent="0.3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</row>
    <row r="230" spans="1:27" ht="14.25" customHeight="1" x14ac:dyDescent="0.3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</row>
    <row r="231" spans="1:27" ht="14.25" customHeight="1" x14ac:dyDescent="0.3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</row>
    <row r="232" spans="1:27" ht="14.25" customHeight="1" x14ac:dyDescent="0.3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</row>
    <row r="233" spans="1:27" ht="14.25" customHeight="1" x14ac:dyDescent="0.3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</row>
    <row r="234" spans="1:27" ht="14.25" customHeight="1" x14ac:dyDescent="0.3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</row>
    <row r="235" spans="1:27" ht="14.25" customHeight="1" x14ac:dyDescent="0.3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</row>
    <row r="236" spans="1:27" ht="14.25" customHeight="1" x14ac:dyDescent="0.3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</row>
    <row r="237" spans="1:27" ht="14.25" customHeight="1" x14ac:dyDescent="0.3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</row>
    <row r="238" spans="1:27" ht="14.25" customHeight="1" x14ac:dyDescent="0.3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</row>
    <row r="239" spans="1:27" ht="14.25" customHeight="1" x14ac:dyDescent="0.3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</row>
    <row r="240" spans="1:27" ht="14.25" customHeight="1" x14ac:dyDescent="0.3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</row>
    <row r="241" spans="1:27" ht="14.25" customHeight="1" x14ac:dyDescent="0.3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</row>
    <row r="242" spans="1:27" ht="14.25" customHeight="1" x14ac:dyDescent="0.3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</row>
    <row r="243" spans="1:27" ht="14.25" customHeight="1" x14ac:dyDescent="0.3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</row>
    <row r="244" spans="1:27" ht="14.25" customHeight="1" x14ac:dyDescent="0.3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</row>
    <row r="245" spans="1:27" ht="14.25" customHeight="1" x14ac:dyDescent="0.3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</row>
    <row r="246" spans="1:27" ht="14.25" customHeight="1" x14ac:dyDescent="0.3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</row>
    <row r="247" spans="1:27" ht="14.25" customHeight="1" x14ac:dyDescent="0.3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</row>
    <row r="248" spans="1:27" ht="14.25" customHeight="1" x14ac:dyDescent="0.3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</row>
    <row r="249" spans="1:27" ht="14.25" customHeight="1" x14ac:dyDescent="0.3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</row>
    <row r="250" spans="1:27" ht="14.25" customHeight="1" x14ac:dyDescent="0.3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</row>
    <row r="251" spans="1:27" ht="14.25" customHeight="1" x14ac:dyDescent="0.3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</row>
    <row r="252" spans="1:27" ht="14.25" customHeight="1" x14ac:dyDescent="0.3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</row>
    <row r="253" spans="1:27" ht="14.25" customHeight="1" x14ac:dyDescent="0.3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</row>
    <row r="254" spans="1:27" ht="14.25" customHeight="1" x14ac:dyDescent="0.3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</row>
    <row r="255" spans="1:27" ht="14.25" customHeight="1" x14ac:dyDescent="0.3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</row>
    <row r="256" spans="1:27" ht="14.25" customHeight="1" x14ac:dyDescent="0.3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</row>
    <row r="257" spans="1:27" ht="14.25" customHeight="1" x14ac:dyDescent="0.3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</row>
    <row r="258" spans="1:27" ht="14.25" customHeight="1" x14ac:dyDescent="0.3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</row>
    <row r="259" spans="1:27" ht="14.25" customHeight="1" x14ac:dyDescent="0.3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</row>
    <row r="260" spans="1:27" ht="14.25" customHeight="1" x14ac:dyDescent="0.3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</row>
    <row r="261" spans="1:27" ht="14.25" customHeight="1" x14ac:dyDescent="0.3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</row>
    <row r="262" spans="1:27" ht="14.25" customHeight="1" x14ac:dyDescent="0.3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</row>
    <row r="263" spans="1:27" ht="14.25" customHeight="1" x14ac:dyDescent="0.3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</row>
    <row r="264" spans="1:27" ht="14.25" customHeight="1" x14ac:dyDescent="0.3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</row>
    <row r="265" spans="1:27" ht="14.25" customHeight="1" x14ac:dyDescent="0.3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</row>
    <row r="266" spans="1:27" ht="14.25" customHeight="1" x14ac:dyDescent="0.3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</row>
    <row r="267" spans="1:27" ht="14.25" customHeight="1" x14ac:dyDescent="0.3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</row>
    <row r="268" spans="1:27" ht="14.25" customHeight="1" x14ac:dyDescent="0.3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</row>
    <row r="269" spans="1:27" ht="14.25" customHeight="1" x14ac:dyDescent="0.3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</row>
    <row r="270" spans="1:27" ht="14.25" customHeight="1" x14ac:dyDescent="0.3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</row>
    <row r="271" spans="1:27" ht="14.25" customHeight="1" x14ac:dyDescent="0.3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</row>
    <row r="272" spans="1:27" ht="14.25" customHeight="1" x14ac:dyDescent="0.3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</row>
    <row r="273" spans="1:27" ht="14.25" customHeight="1" x14ac:dyDescent="0.3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</row>
    <row r="274" spans="1:27" ht="14.25" customHeight="1" x14ac:dyDescent="0.3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</row>
    <row r="275" spans="1:27" ht="14.25" customHeight="1" x14ac:dyDescent="0.3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</row>
    <row r="276" spans="1:27" ht="14.25" customHeight="1" x14ac:dyDescent="0.3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</row>
    <row r="277" spans="1:27" ht="14.25" customHeight="1" x14ac:dyDescent="0.3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</row>
    <row r="278" spans="1:27" ht="14.25" customHeight="1" x14ac:dyDescent="0.3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</row>
    <row r="279" spans="1:27" ht="14.25" customHeight="1" x14ac:dyDescent="0.3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</row>
    <row r="280" spans="1:27" ht="14.25" customHeight="1" x14ac:dyDescent="0.3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</row>
    <row r="281" spans="1:27" ht="14.25" customHeight="1" x14ac:dyDescent="0.3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</row>
    <row r="282" spans="1:27" ht="14.25" customHeight="1" x14ac:dyDescent="0.3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</row>
    <row r="283" spans="1:27" ht="14.25" customHeight="1" x14ac:dyDescent="0.3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</row>
    <row r="284" spans="1:27" ht="14.25" customHeight="1" x14ac:dyDescent="0.3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</row>
    <row r="285" spans="1:27" ht="14.25" customHeight="1" x14ac:dyDescent="0.3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</row>
    <row r="286" spans="1:27" ht="14.25" customHeight="1" x14ac:dyDescent="0.3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</row>
    <row r="287" spans="1:27" ht="14.25" customHeight="1" x14ac:dyDescent="0.3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</row>
    <row r="288" spans="1:27" ht="14.25" customHeight="1" x14ac:dyDescent="0.3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</row>
    <row r="289" spans="1:27" ht="14.25" customHeight="1" x14ac:dyDescent="0.3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</row>
    <row r="290" spans="1:27" ht="14.25" customHeight="1" x14ac:dyDescent="0.3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</row>
    <row r="291" spans="1:27" ht="14.25" customHeight="1" x14ac:dyDescent="0.3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</row>
    <row r="292" spans="1:27" ht="14.25" customHeight="1" x14ac:dyDescent="0.3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</row>
    <row r="293" spans="1:27" ht="14.25" customHeight="1" x14ac:dyDescent="0.3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</row>
    <row r="294" spans="1:27" ht="14.25" customHeight="1" x14ac:dyDescent="0.3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</row>
    <row r="295" spans="1:27" ht="14.25" customHeight="1" x14ac:dyDescent="0.3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</row>
    <row r="296" spans="1:27" ht="14.25" customHeight="1" x14ac:dyDescent="0.3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</row>
    <row r="297" spans="1:27" ht="14.25" customHeight="1" x14ac:dyDescent="0.3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</row>
    <row r="298" spans="1:27" ht="14.25" customHeight="1" x14ac:dyDescent="0.3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</row>
    <row r="299" spans="1:27" ht="14.25" customHeight="1" x14ac:dyDescent="0.3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</row>
    <row r="300" spans="1:27" ht="14.25" customHeight="1" x14ac:dyDescent="0.3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</row>
    <row r="301" spans="1:27" ht="14.25" customHeight="1" x14ac:dyDescent="0.3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</row>
    <row r="302" spans="1:27" ht="14.25" customHeight="1" x14ac:dyDescent="0.3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</row>
    <row r="303" spans="1:27" ht="14.25" customHeight="1" x14ac:dyDescent="0.3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</row>
    <row r="304" spans="1:27" ht="14.25" customHeight="1" x14ac:dyDescent="0.3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</row>
    <row r="305" spans="1:27" ht="14.25" customHeight="1" x14ac:dyDescent="0.3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</row>
    <row r="306" spans="1:27" ht="14.25" customHeight="1" x14ac:dyDescent="0.3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</row>
    <row r="307" spans="1:27" ht="14.25" customHeight="1" x14ac:dyDescent="0.3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</row>
    <row r="308" spans="1:27" ht="14.25" customHeight="1" x14ac:dyDescent="0.3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</row>
    <row r="309" spans="1:27" ht="14.25" customHeight="1" x14ac:dyDescent="0.3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</row>
    <row r="310" spans="1:27" ht="14.25" customHeight="1" x14ac:dyDescent="0.3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</row>
    <row r="311" spans="1:27" ht="14.25" customHeight="1" x14ac:dyDescent="0.3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</row>
    <row r="312" spans="1:27" ht="14.25" customHeight="1" x14ac:dyDescent="0.3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</row>
    <row r="313" spans="1:27" ht="14.25" customHeight="1" x14ac:dyDescent="0.3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</row>
    <row r="314" spans="1:27" ht="14.25" customHeight="1" x14ac:dyDescent="0.3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</row>
    <row r="315" spans="1:27" ht="14.25" customHeight="1" x14ac:dyDescent="0.3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</row>
    <row r="316" spans="1:27" ht="14.25" customHeight="1" x14ac:dyDescent="0.3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</row>
    <row r="317" spans="1:27" ht="14.25" customHeight="1" x14ac:dyDescent="0.3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</row>
    <row r="318" spans="1:27" ht="14.25" customHeight="1" x14ac:dyDescent="0.3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</row>
    <row r="319" spans="1:27" ht="14.25" customHeight="1" x14ac:dyDescent="0.3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</row>
    <row r="320" spans="1:27" ht="14.25" customHeight="1" x14ac:dyDescent="0.3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</row>
    <row r="321" spans="1:27" ht="14.25" customHeight="1" x14ac:dyDescent="0.3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</row>
    <row r="322" spans="1:27" ht="14.25" customHeight="1" x14ac:dyDescent="0.3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</row>
    <row r="323" spans="1:27" ht="14.25" customHeight="1" x14ac:dyDescent="0.3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</row>
    <row r="324" spans="1:27" ht="14.25" customHeight="1" x14ac:dyDescent="0.3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</row>
    <row r="325" spans="1:27" ht="14.25" customHeight="1" x14ac:dyDescent="0.3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</row>
    <row r="326" spans="1:27" ht="14.25" customHeight="1" x14ac:dyDescent="0.3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</row>
    <row r="327" spans="1:27" ht="14.25" customHeight="1" x14ac:dyDescent="0.3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</row>
    <row r="328" spans="1:27" ht="14.25" customHeight="1" x14ac:dyDescent="0.3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</row>
    <row r="329" spans="1:27" ht="14.25" customHeight="1" x14ac:dyDescent="0.3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</row>
    <row r="330" spans="1:27" ht="14.25" customHeight="1" x14ac:dyDescent="0.3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</row>
    <row r="331" spans="1:27" ht="14.25" customHeight="1" x14ac:dyDescent="0.3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</row>
    <row r="332" spans="1:27" ht="14.25" customHeight="1" x14ac:dyDescent="0.3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</row>
    <row r="333" spans="1:27" ht="14.25" customHeight="1" x14ac:dyDescent="0.3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</row>
    <row r="334" spans="1:27" ht="14.25" customHeight="1" x14ac:dyDescent="0.3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</row>
    <row r="335" spans="1:27" ht="14.25" customHeight="1" x14ac:dyDescent="0.3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</row>
    <row r="336" spans="1:27" ht="14.25" customHeight="1" x14ac:dyDescent="0.3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</row>
    <row r="337" spans="1:27" ht="14.25" customHeight="1" x14ac:dyDescent="0.3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</row>
    <row r="338" spans="1:27" ht="14.25" customHeight="1" x14ac:dyDescent="0.3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</row>
    <row r="339" spans="1:27" ht="14.25" customHeight="1" x14ac:dyDescent="0.3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</row>
    <row r="340" spans="1:27" ht="14.25" customHeight="1" x14ac:dyDescent="0.3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</row>
    <row r="341" spans="1:27" ht="14.25" customHeight="1" x14ac:dyDescent="0.3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</row>
    <row r="342" spans="1:27" ht="14.25" customHeight="1" x14ac:dyDescent="0.3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</row>
    <row r="343" spans="1:27" ht="14.25" customHeight="1" x14ac:dyDescent="0.3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</row>
    <row r="344" spans="1:27" ht="14.25" customHeight="1" x14ac:dyDescent="0.3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</row>
    <row r="345" spans="1:27" ht="14.25" customHeight="1" x14ac:dyDescent="0.3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</row>
    <row r="346" spans="1:27" ht="14.25" customHeight="1" x14ac:dyDescent="0.3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</row>
    <row r="347" spans="1:27" ht="14.25" customHeight="1" x14ac:dyDescent="0.3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</row>
    <row r="348" spans="1:27" ht="14.25" customHeight="1" x14ac:dyDescent="0.3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</row>
    <row r="349" spans="1:27" ht="14.25" customHeight="1" x14ac:dyDescent="0.3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</row>
    <row r="350" spans="1:27" ht="14.25" customHeight="1" x14ac:dyDescent="0.3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</row>
    <row r="351" spans="1:27" ht="14.25" customHeight="1" x14ac:dyDescent="0.3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</row>
    <row r="352" spans="1:27" ht="14.25" customHeight="1" x14ac:dyDescent="0.3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</row>
    <row r="353" spans="1:27" ht="14.25" customHeight="1" x14ac:dyDescent="0.3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</row>
    <row r="354" spans="1:27" ht="14.25" customHeight="1" x14ac:dyDescent="0.3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</row>
    <row r="355" spans="1:27" ht="14.25" customHeight="1" x14ac:dyDescent="0.3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</row>
    <row r="356" spans="1:27" ht="14.25" customHeight="1" x14ac:dyDescent="0.3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</row>
    <row r="357" spans="1:27" ht="14.25" customHeight="1" x14ac:dyDescent="0.3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</row>
    <row r="358" spans="1:27" ht="14.25" customHeight="1" x14ac:dyDescent="0.3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</row>
    <row r="359" spans="1:27" ht="14.25" customHeight="1" x14ac:dyDescent="0.3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</row>
    <row r="360" spans="1:27" ht="14.25" customHeight="1" x14ac:dyDescent="0.3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</row>
    <row r="361" spans="1:27" ht="14.25" customHeight="1" x14ac:dyDescent="0.3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</row>
    <row r="362" spans="1:27" ht="14.25" customHeight="1" x14ac:dyDescent="0.3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</row>
    <row r="363" spans="1:27" ht="14.25" customHeight="1" x14ac:dyDescent="0.3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</row>
    <row r="364" spans="1:27" ht="14.25" customHeight="1" x14ac:dyDescent="0.3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</row>
    <row r="365" spans="1:27" ht="14.25" customHeight="1" x14ac:dyDescent="0.3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</row>
    <row r="366" spans="1:27" ht="14.25" customHeight="1" x14ac:dyDescent="0.3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</row>
    <row r="367" spans="1:27" ht="14.25" customHeight="1" x14ac:dyDescent="0.3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</row>
    <row r="368" spans="1:27" ht="14.25" customHeight="1" x14ac:dyDescent="0.3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</row>
    <row r="369" spans="1:27" ht="14.25" customHeight="1" x14ac:dyDescent="0.3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</row>
    <row r="370" spans="1:27" ht="14.25" customHeight="1" x14ac:dyDescent="0.3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</row>
    <row r="371" spans="1:27" ht="14.25" customHeight="1" x14ac:dyDescent="0.3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</row>
    <row r="372" spans="1:27" ht="14.25" customHeight="1" x14ac:dyDescent="0.3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</row>
    <row r="373" spans="1:27" ht="14.25" customHeight="1" x14ac:dyDescent="0.3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</row>
    <row r="374" spans="1:27" ht="14.25" customHeight="1" x14ac:dyDescent="0.3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</row>
    <row r="375" spans="1:27" ht="14.25" customHeight="1" x14ac:dyDescent="0.3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</row>
    <row r="376" spans="1:27" ht="14.25" customHeight="1" x14ac:dyDescent="0.3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</row>
    <row r="377" spans="1:27" ht="14.25" customHeight="1" x14ac:dyDescent="0.3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</row>
    <row r="378" spans="1:27" ht="14.25" customHeight="1" x14ac:dyDescent="0.3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</row>
    <row r="379" spans="1:27" ht="14.25" customHeight="1" x14ac:dyDescent="0.3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</row>
    <row r="380" spans="1:27" ht="14.25" customHeight="1" x14ac:dyDescent="0.3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</row>
    <row r="381" spans="1:27" ht="14.25" customHeight="1" x14ac:dyDescent="0.3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</row>
    <row r="382" spans="1:27" ht="14.25" customHeight="1" x14ac:dyDescent="0.3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</row>
    <row r="383" spans="1:27" ht="14.25" customHeight="1" x14ac:dyDescent="0.3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</row>
    <row r="384" spans="1:27" ht="14.25" customHeight="1" x14ac:dyDescent="0.3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</row>
    <row r="385" spans="1:27" ht="14.25" customHeight="1" x14ac:dyDescent="0.3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</row>
    <row r="386" spans="1:27" ht="14.25" customHeight="1" x14ac:dyDescent="0.3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</row>
    <row r="387" spans="1:27" ht="14.25" customHeight="1" x14ac:dyDescent="0.3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</row>
    <row r="388" spans="1:27" ht="14.25" customHeight="1" x14ac:dyDescent="0.3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</row>
    <row r="389" spans="1:27" ht="14.25" customHeight="1" x14ac:dyDescent="0.3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</row>
    <row r="390" spans="1:27" ht="14.25" customHeight="1" x14ac:dyDescent="0.3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</row>
    <row r="391" spans="1:27" ht="14.25" customHeight="1" x14ac:dyDescent="0.3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</row>
    <row r="392" spans="1:27" ht="14.25" customHeight="1" x14ac:dyDescent="0.3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</row>
    <row r="393" spans="1:27" ht="14.25" customHeight="1" x14ac:dyDescent="0.3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</row>
    <row r="394" spans="1:27" ht="14.25" customHeight="1" x14ac:dyDescent="0.3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</row>
    <row r="395" spans="1:27" ht="14.25" customHeight="1" x14ac:dyDescent="0.3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</row>
    <row r="396" spans="1:27" ht="14.25" customHeight="1" x14ac:dyDescent="0.3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</row>
    <row r="397" spans="1:27" ht="14.25" customHeight="1" x14ac:dyDescent="0.3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</row>
    <row r="398" spans="1:27" ht="14.25" customHeight="1" x14ac:dyDescent="0.3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</row>
    <row r="399" spans="1:27" ht="14.25" customHeight="1" x14ac:dyDescent="0.3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</row>
    <row r="400" spans="1:27" ht="14.25" customHeight="1" x14ac:dyDescent="0.3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</row>
    <row r="401" spans="1:27" ht="14.25" customHeight="1" x14ac:dyDescent="0.3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</row>
    <row r="402" spans="1:27" ht="14.25" customHeight="1" x14ac:dyDescent="0.3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</row>
    <row r="403" spans="1:27" ht="14.25" customHeight="1" x14ac:dyDescent="0.3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</row>
    <row r="404" spans="1:27" ht="14.25" customHeight="1" x14ac:dyDescent="0.3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</row>
    <row r="405" spans="1:27" ht="14.25" customHeight="1" x14ac:dyDescent="0.3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</row>
    <row r="406" spans="1:27" ht="14.25" customHeight="1" x14ac:dyDescent="0.3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</row>
    <row r="407" spans="1:27" ht="14.25" customHeight="1" x14ac:dyDescent="0.3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</row>
    <row r="408" spans="1:27" ht="14.25" customHeight="1" x14ac:dyDescent="0.3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</row>
    <row r="409" spans="1:27" ht="14.25" customHeight="1" x14ac:dyDescent="0.3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</row>
    <row r="410" spans="1:27" ht="14.25" customHeight="1" x14ac:dyDescent="0.3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</row>
    <row r="411" spans="1:27" ht="14.25" customHeight="1" x14ac:dyDescent="0.3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</row>
    <row r="412" spans="1:27" ht="14.25" customHeight="1" x14ac:dyDescent="0.3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</row>
    <row r="413" spans="1:27" ht="14.25" customHeight="1" x14ac:dyDescent="0.3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</row>
    <row r="414" spans="1:27" ht="14.25" customHeight="1" x14ac:dyDescent="0.3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</row>
    <row r="415" spans="1:27" ht="14.25" customHeight="1" x14ac:dyDescent="0.3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</row>
    <row r="416" spans="1:27" ht="14.25" customHeight="1" x14ac:dyDescent="0.3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</row>
    <row r="417" spans="1:27" ht="14.25" customHeight="1" x14ac:dyDescent="0.3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</row>
    <row r="418" spans="1:27" ht="14.25" customHeight="1" x14ac:dyDescent="0.3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</row>
    <row r="419" spans="1:27" ht="14.25" customHeight="1" x14ac:dyDescent="0.3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</row>
    <row r="420" spans="1:27" ht="14.25" customHeight="1" x14ac:dyDescent="0.3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</row>
    <row r="421" spans="1:27" ht="14.25" customHeight="1" x14ac:dyDescent="0.3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</row>
    <row r="422" spans="1:27" ht="14.25" customHeight="1" x14ac:dyDescent="0.3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</row>
    <row r="423" spans="1:27" ht="14.25" customHeight="1" x14ac:dyDescent="0.3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</row>
    <row r="424" spans="1:27" ht="14.25" customHeight="1" x14ac:dyDescent="0.3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</row>
    <row r="425" spans="1:27" ht="14.25" customHeight="1" x14ac:dyDescent="0.3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</row>
    <row r="426" spans="1:27" ht="14.25" customHeight="1" x14ac:dyDescent="0.3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</row>
    <row r="427" spans="1:27" ht="14.25" customHeight="1" x14ac:dyDescent="0.3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</row>
    <row r="428" spans="1:27" ht="14.25" customHeight="1" x14ac:dyDescent="0.3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</row>
    <row r="429" spans="1:27" ht="14.25" customHeight="1" x14ac:dyDescent="0.3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</row>
    <row r="430" spans="1:27" ht="14.25" customHeight="1" x14ac:dyDescent="0.3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</row>
    <row r="431" spans="1:27" ht="14.25" customHeight="1" x14ac:dyDescent="0.3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</row>
    <row r="432" spans="1:27" ht="14.25" customHeight="1" x14ac:dyDescent="0.3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</row>
    <row r="433" spans="1:27" ht="14.25" customHeight="1" x14ac:dyDescent="0.3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</row>
    <row r="434" spans="1:27" ht="14.25" customHeight="1" x14ac:dyDescent="0.3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</row>
    <row r="435" spans="1:27" ht="14.25" customHeight="1" x14ac:dyDescent="0.3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</row>
    <row r="436" spans="1:27" ht="14.25" customHeight="1" x14ac:dyDescent="0.3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</row>
    <row r="437" spans="1:27" ht="14.25" customHeight="1" x14ac:dyDescent="0.3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</row>
    <row r="438" spans="1:27" ht="14.25" customHeight="1" x14ac:dyDescent="0.3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</row>
    <row r="439" spans="1:27" ht="14.25" customHeight="1" x14ac:dyDescent="0.3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</row>
    <row r="440" spans="1:27" ht="14.25" customHeight="1" x14ac:dyDescent="0.3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</row>
    <row r="441" spans="1:27" ht="14.25" customHeight="1" x14ac:dyDescent="0.3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</row>
    <row r="442" spans="1:27" ht="14.25" customHeight="1" x14ac:dyDescent="0.3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</row>
    <row r="443" spans="1:27" ht="14.25" customHeight="1" x14ac:dyDescent="0.3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</row>
    <row r="444" spans="1:27" ht="14.25" customHeight="1" x14ac:dyDescent="0.3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</row>
    <row r="445" spans="1:27" ht="14.25" customHeight="1" x14ac:dyDescent="0.3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</row>
    <row r="446" spans="1:27" ht="14.25" customHeight="1" x14ac:dyDescent="0.3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</row>
    <row r="447" spans="1:27" ht="14.25" customHeight="1" x14ac:dyDescent="0.3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</row>
    <row r="448" spans="1:27" ht="14.25" customHeight="1" x14ac:dyDescent="0.3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</row>
    <row r="449" spans="1:27" ht="14.25" customHeight="1" x14ac:dyDescent="0.3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</row>
    <row r="450" spans="1:27" ht="14.25" customHeight="1" x14ac:dyDescent="0.3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</row>
    <row r="451" spans="1:27" ht="14.25" customHeight="1" x14ac:dyDescent="0.3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</row>
    <row r="452" spans="1:27" ht="14.25" customHeight="1" x14ac:dyDescent="0.3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</row>
    <row r="453" spans="1:27" ht="14.25" customHeight="1" x14ac:dyDescent="0.3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</row>
    <row r="454" spans="1:27" ht="14.25" customHeight="1" x14ac:dyDescent="0.3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</row>
    <row r="455" spans="1:27" ht="14.25" customHeight="1" x14ac:dyDescent="0.3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</row>
    <row r="456" spans="1:27" ht="14.25" customHeight="1" x14ac:dyDescent="0.3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</row>
    <row r="457" spans="1:27" ht="14.25" customHeight="1" x14ac:dyDescent="0.3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</row>
    <row r="458" spans="1:27" ht="14.25" customHeight="1" x14ac:dyDescent="0.3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</row>
    <row r="459" spans="1:27" ht="14.25" customHeight="1" x14ac:dyDescent="0.3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</row>
    <row r="460" spans="1:27" ht="14.25" customHeight="1" x14ac:dyDescent="0.3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</row>
    <row r="461" spans="1:27" ht="14.25" customHeight="1" x14ac:dyDescent="0.3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</row>
    <row r="462" spans="1:27" ht="14.25" customHeight="1" x14ac:dyDescent="0.3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</row>
    <row r="463" spans="1:27" ht="14.25" customHeight="1" x14ac:dyDescent="0.3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</row>
    <row r="464" spans="1:27" ht="14.25" customHeight="1" x14ac:dyDescent="0.3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</row>
    <row r="465" spans="1:27" ht="14.25" customHeight="1" x14ac:dyDescent="0.3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</row>
    <row r="466" spans="1:27" ht="14.25" customHeight="1" x14ac:dyDescent="0.3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</row>
    <row r="467" spans="1:27" ht="14.25" customHeight="1" x14ac:dyDescent="0.3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</row>
    <row r="468" spans="1:27" ht="14.25" customHeight="1" x14ac:dyDescent="0.3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</row>
    <row r="469" spans="1:27" ht="14.25" customHeight="1" x14ac:dyDescent="0.3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</row>
    <row r="470" spans="1:27" ht="14.25" customHeight="1" x14ac:dyDescent="0.3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</row>
    <row r="471" spans="1:27" ht="14.25" customHeight="1" x14ac:dyDescent="0.3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</row>
    <row r="472" spans="1:27" ht="14.25" customHeight="1" x14ac:dyDescent="0.3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</row>
    <row r="473" spans="1:27" ht="14.25" customHeight="1" x14ac:dyDescent="0.3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</row>
    <row r="474" spans="1:27" ht="14.25" customHeight="1" x14ac:dyDescent="0.3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</row>
    <row r="475" spans="1:27" ht="14.25" customHeight="1" x14ac:dyDescent="0.3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</row>
    <row r="476" spans="1:27" ht="14.25" customHeight="1" x14ac:dyDescent="0.3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</row>
    <row r="477" spans="1:27" ht="14.25" customHeight="1" x14ac:dyDescent="0.3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</row>
    <row r="478" spans="1:27" ht="14.25" customHeight="1" x14ac:dyDescent="0.3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</row>
    <row r="479" spans="1:27" ht="14.25" customHeight="1" x14ac:dyDescent="0.3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</row>
    <row r="480" spans="1:27" ht="14.25" customHeight="1" x14ac:dyDescent="0.3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</row>
    <row r="481" spans="1:27" ht="14.25" customHeight="1" x14ac:dyDescent="0.3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</row>
    <row r="482" spans="1:27" ht="14.25" customHeight="1" x14ac:dyDescent="0.3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</row>
    <row r="483" spans="1:27" ht="14.25" customHeight="1" x14ac:dyDescent="0.3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</row>
    <row r="484" spans="1:27" ht="14.25" customHeight="1" x14ac:dyDescent="0.3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</row>
    <row r="485" spans="1:27" ht="14.25" customHeight="1" x14ac:dyDescent="0.3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</row>
    <row r="486" spans="1:27" ht="14.25" customHeight="1" x14ac:dyDescent="0.3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</row>
    <row r="487" spans="1:27" ht="14.25" customHeight="1" x14ac:dyDescent="0.3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</row>
    <row r="488" spans="1:27" ht="14.25" customHeight="1" x14ac:dyDescent="0.3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</row>
    <row r="489" spans="1:27" ht="14.25" customHeight="1" x14ac:dyDescent="0.3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</row>
    <row r="490" spans="1:27" ht="14.25" customHeight="1" x14ac:dyDescent="0.3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</row>
    <row r="491" spans="1:27" ht="14.25" customHeight="1" x14ac:dyDescent="0.3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</row>
    <row r="492" spans="1:27" ht="14.25" customHeight="1" x14ac:dyDescent="0.3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</row>
    <row r="493" spans="1:27" ht="14.25" customHeight="1" x14ac:dyDescent="0.3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</row>
    <row r="494" spans="1:27" ht="14.25" customHeight="1" x14ac:dyDescent="0.3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</row>
    <row r="495" spans="1:27" ht="14.25" customHeight="1" x14ac:dyDescent="0.3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</row>
    <row r="496" spans="1:27" ht="14.25" customHeight="1" x14ac:dyDescent="0.3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</row>
    <row r="497" spans="1:27" ht="14.25" customHeight="1" x14ac:dyDescent="0.3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</row>
    <row r="498" spans="1:27" ht="14.25" customHeight="1" x14ac:dyDescent="0.3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</row>
    <row r="499" spans="1:27" ht="14.25" customHeight="1" x14ac:dyDescent="0.3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</row>
    <row r="500" spans="1:27" ht="14.25" customHeight="1" x14ac:dyDescent="0.3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</row>
    <row r="501" spans="1:27" ht="14.25" customHeight="1" x14ac:dyDescent="0.3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</row>
    <row r="502" spans="1:27" ht="14.25" customHeight="1" x14ac:dyDescent="0.3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</row>
    <row r="503" spans="1:27" ht="14.25" customHeight="1" x14ac:dyDescent="0.3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</row>
    <row r="504" spans="1:27" ht="14.25" customHeight="1" x14ac:dyDescent="0.3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</row>
    <row r="505" spans="1:27" ht="14.25" customHeight="1" x14ac:dyDescent="0.3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</row>
    <row r="506" spans="1:27" ht="14.25" customHeight="1" x14ac:dyDescent="0.3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</row>
    <row r="507" spans="1:27" ht="14.25" customHeight="1" x14ac:dyDescent="0.3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</row>
    <row r="508" spans="1:27" ht="14.25" customHeight="1" x14ac:dyDescent="0.3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</row>
    <row r="509" spans="1:27" ht="14.25" customHeight="1" x14ac:dyDescent="0.3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</row>
    <row r="510" spans="1:27" ht="14.25" customHeight="1" x14ac:dyDescent="0.3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</row>
    <row r="511" spans="1:27" ht="14.25" customHeight="1" x14ac:dyDescent="0.3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</row>
    <row r="512" spans="1:27" ht="14.25" customHeight="1" x14ac:dyDescent="0.3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</row>
    <row r="513" spans="1:27" ht="14.25" customHeight="1" x14ac:dyDescent="0.3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</row>
    <row r="514" spans="1:27" ht="14.25" customHeight="1" x14ac:dyDescent="0.3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</row>
    <row r="515" spans="1:27" ht="14.25" customHeight="1" x14ac:dyDescent="0.3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</row>
    <row r="516" spans="1:27" ht="14.25" customHeight="1" x14ac:dyDescent="0.3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</row>
    <row r="517" spans="1:27" ht="14.25" customHeight="1" x14ac:dyDescent="0.3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</row>
    <row r="518" spans="1:27" ht="14.25" customHeight="1" x14ac:dyDescent="0.3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</row>
    <row r="519" spans="1:27" ht="14.25" customHeight="1" x14ac:dyDescent="0.3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</row>
    <row r="520" spans="1:27" ht="14.25" customHeight="1" x14ac:dyDescent="0.3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</row>
    <row r="521" spans="1:27" ht="14.25" customHeight="1" x14ac:dyDescent="0.3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</row>
    <row r="522" spans="1:27" ht="14.25" customHeight="1" x14ac:dyDescent="0.3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</row>
    <row r="523" spans="1:27" ht="14.25" customHeight="1" x14ac:dyDescent="0.3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</row>
    <row r="524" spans="1:27" ht="14.25" customHeight="1" x14ac:dyDescent="0.3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</row>
    <row r="525" spans="1:27" ht="14.25" customHeight="1" x14ac:dyDescent="0.3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</row>
    <row r="526" spans="1:27" ht="14.25" customHeight="1" x14ac:dyDescent="0.3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</row>
    <row r="527" spans="1:27" ht="14.25" customHeight="1" x14ac:dyDescent="0.3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</row>
    <row r="528" spans="1:27" ht="14.25" customHeight="1" x14ac:dyDescent="0.3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</row>
    <row r="529" spans="1:27" ht="14.25" customHeight="1" x14ac:dyDescent="0.3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</row>
    <row r="530" spans="1:27" ht="14.25" customHeight="1" x14ac:dyDescent="0.3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</row>
    <row r="531" spans="1:27" ht="14.25" customHeight="1" x14ac:dyDescent="0.3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</row>
    <row r="532" spans="1:27" ht="14.25" customHeight="1" x14ac:dyDescent="0.3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</row>
    <row r="533" spans="1:27" ht="14.25" customHeight="1" x14ac:dyDescent="0.3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</row>
    <row r="534" spans="1:27" ht="14.25" customHeight="1" x14ac:dyDescent="0.3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</row>
    <row r="535" spans="1:27" ht="14.25" customHeight="1" x14ac:dyDescent="0.3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</row>
    <row r="536" spans="1:27" ht="14.25" customHeight="1" x14ac:dyDescent="0.3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</row>
    <row r="537" spans="1:27" ht="14.25" customHeight="1" x14ac:dyDescent="0.3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</row>
    <row r="538" spans="1:27" ht="14.25" customHeight="1" x14ac:dyDescent="0.3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</row>
    <row r="539" spans="1:27" ht="14.25" customHeight="1" x14ac:dyDescent="0.3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</row>
    <row r="540" spans="1:27" ht="14.25" customHeight="1" x14ac:dyDescent="0.3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</row>
    <row r="541" spans="1:27" ht="14.25" customHeight="1" x14ac:dyDescent="0.3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</row>
    <row r="542" spans="1:27" ht="14.25" customHeight="1" x14ac:dyDescent="0.3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</row>
    <row r="543" spans="1:27" ht="14.25" customHeight="1" x14ac:dyDescent="0.3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</row>
    <row r="544" spans="1:27" ht="14.25" customHeight="1" x14ac:dyDescent="0.3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</row>
    <row r="545" spans="1:27" ht="14.25" customHeight="1" x14ac:dyDescent="0.3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</row>
    <row r="546" spans="1:27" ht="14.25" customHeight="1" x14ac:dyDescent="0.3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</row>
    <row r="547" spans="1:27" ht="14.25" customHeight="1" x14ac:dyDescent="0.3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</row>
    <row r="548" spans="1:27" ht="14.25" customHeight="1" x14ac:dyDescent="0.3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</row>
    <row r="549" spans="1:27" ht="14.25" customHeight="1" x14ac:dyDescent="0.3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</row>
    <row r="550" spans="1:27" ht="14.25" customHeight="1" x14ac:dyDescent="0.3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</row>
    <row r="551" spans="1:27" ht="14.25" customHeight="1" x14ac:dyDescent="0.3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</row>
    <row r="552" spans="1:27" ht="14.25" customHeight="1" x14ac:dyDescent="0.3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</row>
    <row r="553" spans="1:27" ht="14.25" customHeight="1" x14ac:dyDescent="0.3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</row>
    <row r="554" spans="1:27" ht="14.25" customHeight="1" x14ac:dyDescent="0.3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</row>
    <row r="555" spans="1:27" ht="14.25" customHeight="1" x14ac:dyDescent="0.3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</row>
    <row r="556" spans="1:27" ht="14.25" customHeight="1" x14ac:dyDescent="0.3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</row>
    <row r="557" spans="1:27" ht="14.25" customHeight="1" x14ac:dyDescent="0.3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</row>
    <row r="558" spans="1:27" ht="14.25" customHeight="1" x14ac:dyDescent="0.3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</row>
    <row r="559" spans="1:27" ht="14.25" customHeight="1" x14ac:dyDescent="0.3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</row>
    <row r="560" spans="1:27" ht="14.25" customHeight="1" x14ac:dyDescent="0.3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</row>
    <row r="561" spans="1:27" ht="14.25" customHeight="1" x14ac:dyDescent="0.3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</row>
    <row r="562" spans="1:27" ht="14.25" customHeight="1" x14ac:dyDescent="0.3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</row>
    <row r="563" spans="1:27" ht="14.25" customHeight="1" x14ac:dyDescent="0.3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</row>
    <row r="564" spans="1:27" ht="14.25" customHeight="1" x14ac:dyDescent="0.3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</row>
    <row r="565" spans="1:27" ht="14.25" customHeight="1" x14ac:dyDescent="0.3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</row>
    <row r="566" spans="1:27" ht="14.25" customHeight="1" x14ac:dyDescent="0.3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</row>
    <row r="567" spans="1:27" ht="14.25" customHeight="1" x14ac:dyDescent="0.3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</row>
    <row r="568" spans="1:27" ht="14.25" customHeight="1" x14ac:dyDescent="0.3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</row>
    <row r="569" spans="1:27" ht="14.25" customHeight="1" x14ac:dyDescent="0.3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</row>
    <row r="570" spans="1:27" ht="14.25" customHeight="1" x14ac:dyDescent="0.3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</row>
    <row r="571" spans="1:27" ht="14.25" customHeight="1" x14ac:dyDescent="0.3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</row>
    <row r="572" spans="1:27" ht="14.25" customHeight="1" x14ac:dyDescent="0.3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</row>
    <row r="573" spans="1:27" ht="14.25" customHeight="1" x14ac:dyDescent="0.3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</row>
    <row r="574" spans="1:27" ht="14.25" customHeight="1" x14ac:dyDescent="0.3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</row>
    <row r="575" spans="1:27" ht="14.25" customHeight="1" x14ac:dyDescent="0.3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</row>
    <row r="576" spans="1:27" ht="14.25" customHeight="1" x14ac:dyDescent="0.3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</row>
    <row r="577" spans="1:27" ht="14.25" customHeight="1" x14ac:dyDescent="0.3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</row>
    <row r="578" spans="1:27" ht="14.25" customHeight="1" x14ac:dyDescent="0.3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</row>
    <row r="579" spans="1:27" ht="14.25" customHeight="1" x14ac:dyDescent="0.3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</row>
    <row r="580" spans="1:27" ht="14.25" customHeight="1" x14ac:dyDescent="0.3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</row>
    <row r="581" spans="1:27" ht="14.25" customHeight="1" x14ac:dyDescent="0.3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</row>
    <row r="582" spans="1:27" ht="14.25" customHeight="1" x14ac:dyDescent="0.3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</row>
    <row r="583" spans="1:27" ht="14.25" customHeight="1" x14ac:dyDescent="0.3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</row>
    <row r="584" spans="1:27" ht="14.25" customHeight="1" x14ac:dyDescent="0.3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</row>
    <row r="585" spans="1:27" ht="14.25" customHeight="1" x14ac:dyDescent="0.3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</row>
    <row r="586" spans="1:27" ht="14.25" customHeight="1" x14ac:dyDescent="0.3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</row>
    <row r="587" spans="1:27" ht="14.25" customHeight="1" x14ac:dyDescent="0.3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</row>
    <row r="588" spans="1:27" ht="14.25" customHeight="1" x14ac:dyDescent="0.3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</row>
    <row r="589" spans="1:27" ht="14.25" customHeight="1" x14ac:dyDescent="0.3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</row>
    <row r="590" spans="1:27" ht="14.25" customHeight="1" x14ac:dyDescent="0.3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</row>
    <row r="591" spans="1:27" ht="14.25" customHeight="1" x14ac:dyDescent="0.3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</row>
    <row r="592" spans="1:27" ht="14.25" customHeight="1" x14ac:dyDescent="0.3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</row>
    <row r="593" spans="1:27" ht="14.25" customHeight="1" x14ac:dyDescent="0.3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</row>
    <row r="594" spans="1:27" ht="14.25" customHeight="1" x14ac:dyDescent="0.3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</row>
    <row r="595" spans="1:27" ht="14.25" customHeight="1" x14ac:dyDescent="0.3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</row>
    <row r="596" spans="1:27" ht="14.25" customHeight="1" x14ac:dyDescent="0.3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</row>
    <row r="597" spans="1:27" ht="14.25" customHeight="1" x14ac:dyDescent="0.3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</row>
    <row r="598" spans="1:27" ht="14.25" customHeight="1" x14ac:dyDescent="0.3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</row>
    <row r="599" spans="1:27" ht="14.25" customHeight="1" x14ac:dyDescent="0.3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</row>
    <row r="600" spans="1:27" ht="14.25" customHeight="1" x14ac:dyDescent="0.3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</row>
    <row r="601" spans="1:27" ht="14.25" customHeight="1" x14ac:dyDescent="0.3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</row>
    <row r="602" spans="1:27" ht="14.25" customHeight="1" x14ac:dyDescent="0.3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</row>
    <row r="603" spans="1:27" ht="14.25" customHeight="1" x14ac:dyDescent="0.3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</row>
    <row r="604" spans="1:27" ht="14.25" customHeight="1" x14ac:dyDescent="0.3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</row>
    <row r="605" spans="1:27" ht="14.25" customHeight="1" x14ac:dyDescent="0.3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</row>
    <row r="606" spans="1:27" ht="14.25" customHeight="1" x14ac:dyDescent="0.3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</row>
    <row r="607" spans="1:27" ht="14.25" customHeight="1" x14ac:dyDescent="0.3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</row>
    <row r="608" spans="1:27" ht="14.25" customHeight="1" x14ac:dyDescent="0.3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</row>
    <row r="609" spans="1:27" ht="14.25" customHeight="1" x14ac:dyDescent="0.3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</row>
    <row r="610" spans="1:27" ht="14.25" customHeight="1" x14ac:dyDescent="0.3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</row>
    <row r="611" spans="1:27" ht="14.25" customHeight="1" x14ac:dyDescent="0.3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</row>
    <row r="612" spans="1:27" ht="14.25" customHeight="1" x14ac:dyDescent="0.3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</row>
    <row r="613" spans="1:27" ht="14.25" customHeight="1" x14ac:dyDescent="0.3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</row>
    <row r="614" spans="1:27" ht="14.25" customHeight="1" x14ac:dyDescent="0.3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</row>
    <row r="615" spans="1:27" ht="14.25" customHeight="1" x14ac:dyDescent="0.3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</row>
    <row r="616" spans="1:27" ht="14.25" customHeight="1" x14ac:dyDescent="0.3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</row>
    <row r="617" spans="1:27" ht="14.25" customHeight="1" x14ac:dyDescent="0.3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</row>
    <row r="618" spans="1:27" ht="14.25" customHeight="1" x14ac:dyDescent="0.3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</row>
    <row r="619" spans="1:27" ht="14.25" customHeight="1" x14ac:dyDescent="0.3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</row>
    <row r="620" spans="1:27" ht="14.25" customHeight="1" x14ac:dyDescent="0.3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</row>
    <row r="621" spans="1:27" ht="14.25" customHeight="1" x14ac:dyDescent="0.3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</row>
    <row r="622" spans="1:27" ht="14.25" customHeight="1" x14ac:dyDescent="0.3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</row>
    <row r="623" spans="1:27" ht="14.25" customHeight="1" x14ac:dyDescent="0.3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</row>
    <row r="624" spans="1:27" ht="14.25" customHeight="1" x14ac:dyDescent="0.3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</row>
    <row r="625" spans="1:27" ht="14.25" customHeight="1" x14ac:dyDescent="0.3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</row>
    <row r="626" spans="1:27" ht="14.25" customHeight="1" x14ac:dyDescent="0.3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</row>
    <row r="627" spans="1:27" ht="14.25" customHeight="1" x14ac:dyDescent="0.3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</row>
    <row r="628" spans="1:27" ht="14.25" customHeight="1" x14ac:dyDescent="0.3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</row>
    <row r="629" spans="1:27" ht="14.25" customHeight="1" x14ac:dyDescent="0.3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</row>
    <row r="630" spans="1:27" ht="14.25" customHeight="1" x14ac:dyDescent="0.3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</row>
    <row r="631" spans="1:27" ht="14.25" customHeight="1" x14ac:dyDescent="0.3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</row>
    <row r="632" spans="1:27" ht="14.25" customHeight="1" x14ac:dyDescent="0.3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</row>
    <row r="633" spans="1:27" ht="14.25" customHeight="1" x14ac:dyDescent="0.3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</row>
    <row r="634" spans="1:27" ht="14.25" customHeight="1" x14ac:dyDescent="0.3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</row>
    <row r="635" spans="1:27" ht="14.25" customHeight="1" x14ac:dyDescent="0.3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</row>
    <row r="636" spans="1:27" ht="14.25" customHeight="1" x14ac:dyDescent="0.3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</row>
    <row r="637" spans="1:27" ht="14.25" customHeight="1" x14ac:dyDescent="0.3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</row>
    <row r="638" spans="1:27" ht="14.25" customHeight="1" x14ac:dyDescent="0.3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</row>
    <row r="639" spans="1:27" ht="14.25" customHeight="1" x14ac:dyDescent="0.3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</row>
    <row r="640" spans="1:27" ht="14.25" customHeight="1" x14ac:dyDescent="0.3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</row>
    <row r="641" spans="1:27" ht="14.25" customHeight="1" x14ac:dyDescent="0.3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</row>
    <row r="642" spans="1:27" ht="14.25" customHeight="1" x14ac:dyDescent="0.3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</row>
    <row r="643" spans="1:27" ht="14.25" customHeight="1" x14ac:dyDescent="0.3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</row>
    <row r="644" spans="1:27" ht="14.25" customHeight="1" x14ac:dyDescent="0.3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</row>
    <row r="645" spans="1:27" ht="14.25" customHeight="1" x14ac:dyDescent="0.3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</row>
    <row r="646" spans="1:27" ht="14.25" customHeight="1" x14ac:dyDescent="0.3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</row>
    <row r="647" spans="1:27" ht="14.25" customHeight="1" x14ac:dyDescent="0.3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</row>
    <row r="648" spans="1:27" ht="14.25" customHeight="1" x14ac:dyDescent="0.3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</row>
    <row r="649" spans="1:27" ht="14.25" customHeight="1" x14ac:dyDescent="0.3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</row>
    <row r="650" spans="1:27" ht="14.25" customHeight="1" x14ac:dyDescent="0.3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</row>
    <row r="651" spans="1:27" ht="14.25" customHeight="1" x14ac:dyDescent="0.3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</row>
    <row r="652" spans="1:27" ht="14.25" customHeight="1" x14ac:dyDescent="0.3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</row>
    <row r="653" spans="1:27" ht="14.25" customHeight="1" x14ac:dyDescent="0.3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</row>
    <row r="654" spans="1:27" ht="14.25" customHeight="1" x14ac:dyDescent="0.3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</row>
    <row r="655" spans="1:27" ht="14.25" customHeight="1" x14ac:dyDescent="0.3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</row>
    <row r="656" spans="1:27" ht="14.25" customHeight="1" x14ac:dyDescent="0.3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</row>
    <row r="657" spans="1:27" ht="14.25" customHeight="1" x14ac:dyDescent="0.3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</row>
    <row r="658" spans="1:27" ht="14.25" customHeight="1" x14ac:dyDescent="0.3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</row>
    <row r="659" spans="1:27" ht="14.25" customHeight="1" x14ac:dyDescent="0.3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</row>
    <row r="660" spans="1:27" ht="14.25" customHeight="1" x14ac:dyDescent="0.3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</row>
    <row r="661" spans="1:27" ht="14.25" customHeight="1" x14ac:dyDescent="0.3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</row>
    <row r="662" spans="1:27" ht="14.25" customHeight="1" x14ac:dyDescent="0.3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</row>
    <row r="663" spans="1:27" ht="14.25" customHeight="1" x14ac:dyDescent="0.3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</row>
    <row r="664" spans="1:27" ht="14.25" customHeight="1" x14ac:dyDescent="0.3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</row>
    <row r="665" spans="1:27" ht="14.25" customHeight="1" x14ac:dyDescent="0.3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</row>
    <row r="666" spans="1:27" ht="14.25" customHeight="1" x14ac:dyDescent="0.3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</row>
    <row r="667" spans="1:27" ht="14.25" customHeight="1" x14ac:dyDescent="0.3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</row>
    <row r="668" spans="1:27" ht="14.25" customHeight="1" x14ac:dyDescent="0.3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</row>
    <row r="669" spans="1:27" ht="14.25" customHeight="1" x14ac:dyDescent="0.3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</row>
    <row r="670" spans="1:27" ht="14.25" customHeight="1" x14ac:dyDescent="0.3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</row>
    <row r="671" spans="1:27" ht="14.25" customHeight="1" x14ac:dyDescent="0.3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</row>
    <row r="672" spans="1:27" ht="14.25" customHeight="1" x14ac:dyDescent="0.3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</row>
    <row r="673" spans="1:27" ht="14.25" customHeight="1" x14ac:dyDescent="0.3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</row>
    <row r="674" spans="1:27" ht="14.25" customHeight="1" x14ac:dyDescent="0.3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</row>
    <row r="675" spans="1:27" ht="14.25" customHeight="1" x14ac:dyDescent="0.3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</row>
    <row r="676" spans="1:27" ht="14.25" customHeight="1" x14ac:dyDescent="0.3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</row>
    <row r="677" spans="1:27" ht="14.25" customHeight="1" x14ac:dyDescent="0.3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</row>
    <row r="678" spans="1:27" ht="14.25" customHeight="1" x14ac:dyDescent="0.3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</row>
    <row r="679" spans="1:27" ht="14.25" customHeight="1" x14ac:dyDescent="0.3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</row>
    <row r="680" spans="1:27" ht="14.25" customHeight="1" x14ac:dyDescent="0.3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</row>
    <row r="681" spans="1:27" ht="14.25" customHeight="1" x14ac:dyDescent="0.3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</row>
    <row r="682" spans="1:27" ht="14.25" customHeight="1" x14ac:dyDescent="0.3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</row>
    <row r="683" spans="1:27" ht="14.25" customHeight="1" x14ac:dyDescent="0.3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</row>
    <row r="684" spans="1:27" ht="14.25" customHeight="1" x14ac:dyDescent="0.3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</row>
    <row r="685" spans="1:27" ht="14.25" customHeight="1" x14ac:dyDescent="0.3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</row>
    <row r="686" spans="1:27" ht="14.25" customHeight="1" x14ac:dyDescent="0.3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</row>
    <row r="687" spans="1:27" ht="14.25" customHeight="1" x14ac:dyDescent="0.3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</row>
    <row r="688" spans="1:27" ht="14.25" customHeight="1" x14ac:dyDescent="0.3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</row>
    <row r="689" spans="1:27" ht="14.25" customHeight="1" x14ac:dyDescent="0.3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</row>
    <row r="690" spans="1:27" ht="14.25" customHeight="1" x14ac:dyDescent="0.3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</row>
    <row r="691" spans="1:27" ht="14.25" customHeight="1" x14ac:dyDescent="0.3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</row>
    <row r="692" spans="1:27" ht="14.25" customHeight="1" x14ac:dyDescent="0.3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</row>
    <row r="693" spans="1:27" ht="14.25" customHeight="1" x14ac:dyDescent="0.3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</row>
    <row r="694" spans="1:27" ht="14.25" customHeight="1" x14ac:dyDescent="0.3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</row>
    <row r="695" spans="1:27" ht="14.25" customHeight="1" x14ac:dyDescent="0.3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</row>
    <row r="696" spans="1:27" ht="14.25" customHeight="1" x14ac:dyDescent="0.3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</row>
    <row r="697" spans="1:27" ht="14.25" customHeight="1" x14ac:dyDescent="0.3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</row>
    <row r="698" spans="1:27" ht="14.25" customHeight="1" x14ac:dyDescent="0.3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</row>
    <row r="699" spans="1:27" ht="14.25" customHeight="1" x14ac:dyDescent="0.3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</row>
    <row r="700" spans="1:27" ht="14.25" customHeight="1" x14ac:dyDescent="0.3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</row>
    <row r="701" spans="1:27" ht="14.25" customHeight="1" x14ac:dyDescent="0.3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</row>
    <row r="702" spans="1:27" ht="14.25" customHeight="1" x14ac:dyDescent="0.3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</row>
    <row r="703" spans="1:27" ht="14.25" customHeight="1" x14ac:dyDescent="0.3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</row>
    <row r="704" spans="1:27" ht="14.25" customHeight="1" x14ac:dyDescent="0.3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</row>
    <row r="705" spans="1:27" ht="14.25" customHeight="1" x14ac:dyDescent="0.3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</row>
    <row r="706" spans="1:27" ht="14.25" customHeight="1" x14ac:dyDescent="0.3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</row>
    <row r="707" spans="1:27" ht="14.25" customHeight="1" x14ac:dyDescent="0.3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</row>
    <row r="708" spans="1:27" ht="14.25" customHeight="1" x14ac:dyDescent="0.3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</row>
    <row r="709" spans="1:27" ht="14.25" customHeight="1" x14ac:dyDescent="0.3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</row>
    <row r="710" spans="1:27" ht="14.25" customHeight="1" x14ac:dyDescent="0.3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</row>
    <row r="711" spans="1:27" ht="14.25" customHeight="1" x14ac:dyDescent="0.3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</row>
    <row r="712" spans="1:27" ht="14.25" customHeight="1" x14ac:dyDescent="0.3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</row>
    <row r="713" spans="1:27" ht="14.25" customHeight="1" x14ac:dyDescent="0.3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</row>
    <row r="714" spans="1:27" ht="14.25" customHeight="1" x14ac:dyDescent="0.3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</row>
    <row r="715" spans="1:27" ht="14.25" customHeight="1" x14ac:dyDescent="0.3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</row>
    <row r="716" spans="1:27" ht="14.25" customHeight="1" x14ac:dyDescent="0.3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</row>
    <row r="717" spans="1:27" ht="14.25" customHeight="1" x14ac:dyDescent="0.3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</row>
    <row r="718" spans="1:27" ht="14.25" customHeight="1" x14ac:dyDescent="0.3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</row>
    <row r="719" spans="1:27" ht="14.25" customHeight="1" x14ac:dyDescent="0.3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</row>
    <row r="720" spans="1:27" ht="14.25" customHeight="1" x14ac:dyDescent="0.3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</row>
    <row r="721" spans="1:27" ht="14.25" customHeight="1" x14ac:dyDescent="0.3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</row>
    <row r="722" spans="1:27" ht="14.25" customHeight="1" x14ac:dyDescent="0.3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</row>
    <row r="723" spans="1:27" ht="14.25" customHeight="1" x14ac:dyDescent="0.3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</row>
    <row r="724" spans="1:27" ht="14.25" customHeight="1" x14ac:dyDescent="0.3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</row>
    <row r="725" spans="1:27" ht="14.25" customHeight="1" x14ac:dyDescent="0.3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</row>
    <row r="726" spans="1:27" ht="14.25" customHeight="1" x14ac:dyDescent="0.3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</row>
    <row r="727" spans="1:27" ht="14.25" customHeight="1" x14ac:dyDescent="0.3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</row>
    <row r="728" spans="1:27" ht="14.25" customHeight="1" x14ac:dyDescent="0.3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</row>
    <row r="729" spans="1:27" ht="14.25" customHeight="1" x14ac:dyDescent="0.3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</row>
    <row r="730" spans="1:27" ht="14.25" customHeight="1" x14ac:dyDescent="0.3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</row>
    <row r="731" spans="1:27" ht="14.25" customHeight="1" x14ac:dyDescent="0.3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</row>
    <row r="732" spans="1:27" ht="14.25" customHeight="1" x14ac:dyDescent="0.3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</row>
    <row r="733" spans="1:27" ht="14.25" customHeight="1" x14ac:dyDescent="0.3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</row>
    <row r="734" spans="1:27" ht="14.25" customHeight="1" x14ac:dyDescent="0.3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</row>
    <row r="735" spans="1:27" ht="14.25" customHeight="1" x14ac:dyDescent="0.3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</row>
    <row r="736" spans="1:27" ht="14.25" customHeight="1" x14ac:dyDescent="0.3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</row>
    <row r="737" spans="1:27" ht="14.25" customHeight="1" x14ac:dyDescent="0.3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</row>
    <row r="738" spans="1:27" ht="14.25" customHeight="1" x14ac:dyDescent="0.3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</row>
    <row r="739" spans="1:27" ht="14.25" customHeight="1" x14ac:dyDescent="0.3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</row>
    <row r="740" spans="1:27" ht="14.25" customHeight="1" x14ac:dyDescent="0.3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</row>
    <row r="741" spans="1:27" ht="14.25" customHeight="1" x14ac:dyDescent="0.3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</row>
    <row r="742" spans="1:27" ht="14.25" customHeight="1" x14ac:dyDescent="0.3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</row>
    <row r="743" spans="1:27" ht="14.25" customHeight="1" x14ac:dyDescent="0.3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</row>
    <row r="744" spans="1:27" ht="14.25" customHeight="1" x14ac:dyDescent="0.3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</row>
    <row r="745" spans="1:27" ht="14.25" customHeight="1" x14ac:dyDescent="0.3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</row>
    <row r="746" spans="1:27" ht="14.25" customHeight="1" x14ac:dyDescent="0.3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</row>
    <row r="747" spans="1:27" ht="14.25" customHeight="1" x14ac:dyDescent="0.3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</row>
    <row r="748" spans="1:27" ht="14.25" customHeight="1" x14ac:dyDescent="0.3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</row>
    <row r="749" spans="1:27" ht="14.25" customHeight="1" x14ac:dyDescent="0.3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</row>
    <row r="750" spans="1:27" ht="14.25" customHeight="1" x14ac:dyDescent="0.3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</row>
    <row r="751" spans="1:27" ht="14.25" customHeight="1" x14ac:dyDescent="0.3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</row>
    <row r="752" spans="1:27" ht="14.25" customHeight="1" x14ac:dyDescent="0.3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</row>
    <row r="753" spans="1:27" ht="14.25" customHeight="1" x14ac:dyDescent="0.3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</row>
    <row r="754" spans="1:27" ht="14.25" customHeight="1" x14ac:dyDescent="0.3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</row>
    <row r="755" spans="1:27" ht="14.25" customHeight="1" x14ac:dyDescent="0.3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</row>
    <row r="756" spans="1:27" ht="14.25" customHeight="1" x14ac:dyDescent="0.3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</row>
    <row r="757" spans="1:27" ht="14.25" customHeight="1" x14ac:dyDescent="0.3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</row>
    <row r="758" spans="1:27" ht="14.25" customHeight="1" x14ac:dyDescent="0.3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</row>
    <row r="759" spans="1:27" ht="14.25" customHeight="1" x14ac:dyDescent="0.3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</row>
    <row r="760" spans="1:27" ht="14.25" customHeight="1" x14ac:dyDescent="0.3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</row>
    <row r="761" spans="1:27" ht="14.25" customHeight="1" x14ac:dyDescent="0.3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</row>
    <row r="762" spans="1:27" ht="14.25" customHeight="1" x14ac:dyDescent="0.3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</row>
    <row r="763" spans="1:27" ht="14.25" customHeight="1" x14ac:dyDescent="0.3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</row>
    <row r="764" spans="1:27" ht="14.25" customHeight="1" x14ac:dyDescent="0.3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</row>
    <row r="765" spans="1:27" ht="14.25" customHeight="1" x14ac:dyDescent="0.3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</row>
    <row r="766" spans="1:27" ht="14.25" customHeight="1" x14ac:dyDescent="0.3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</row>
    <row r="767" spans="1:27" ht="14.25" customHeight="1" x14ac:dyDescent="0.3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</row>
    <row r="768" spans="1:27" ht="14.25" customHeight="1" x14ac:dyDescent="0.3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</row>
    <row r="769" spans="1:27" ht="14.25" customHeight="1" x14ac:dyDescent="0.3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</row>
    <row r="770" spans="1:27" ht="14.25" customHeight="1" x14ac:dyDescent="0.3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</row>
    <row r="771" spans="1:27" ht="14.25" customHeight="1" x14ac:dyDescent="0.3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</row>
    <row r="772" spans="1:27" ht="14.25" customHeight="1" x14ac:dyDescent="0.3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</row>
    <row r="773" spans="1:27" ht="14.25" customHeight="1" x14ac:dyDescent="0.3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</row>
    <row r="774" spans="1:27" ht="14.25" customHeight="1" x14ac:dyDescent="0.3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</row>
    <row r="775" spans="1:27" ht="14.25" customHeight="1" x14ac:dyDescent="0.3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</row>
    <row r="776" spans="1:27" ht="14.25" customHeight="1" x14ac:dyDescent="0.3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</row>
    <row r="777" spans="1:27" ht="14.25" customHeight="1" x14ac:dyDescent="0.3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</row>
    <row r="778" spans="1:27" ht="14.25" customHeight="1" x14ac:dyDescent="0.3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</row>
    <row r="779" spans="1:27" ht="14.25" customHeight="1" x14ac:dyDescent="0.3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</row>
    <row r="780" spans="1:27" ht="14.25" customHeight="1" x14ac:dyDescent="0.3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</row>
    <row r="781" spans="1:27" ht="14.25" customHeight="1" x14ac:dyDescent="0.3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</row>
    <row r="782" spans="1:27" ht="14.25" customHeight="1" x14ac:dyDescent="0.3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</row>
    <row r="783" spans="1:27" ht="14.25" customHeight="1" x14ac:dyDescent="0.3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</row>
    <row r="784" spans="1:27" ht="14.25" customHeight="1" x14ac:dyDescent="0.3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</row>
    <row r="785" spans="1:27" ht="14.25" customHeight="1" x14ac:dyDescent="0.3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</row>
    <row r="786" spans="1:27" ht="14.25" customHeight="1" x14ac:dyDescent="0.3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</row>
    <row r="787" spans="1:27" ht="14.25" customHeight="1" x14ac:dyDescent="0.3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</row>
    <row r="788" spans="1:27" ht="14.25" customHeight="1" x14ac:dyDescent="0.3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</row>
    <row r="789" spans="1:27" ht="14.25" customHeight="1" x14ac:dyDescent="0.3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</row>
    <row r="790" spans="1:27" ht="14.25" customHeight="1" x14ac:dyDescent="0.3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</row>
    <row r="791" spans="1:27" ht="14.25" customHeight="1" x14ac:dyDescent="0.3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</row>
    <row r="792" spans="1:27" ht="14.25" customHeight="1" x14ac:dyDescent="0.3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</row>
    <row r="793" spans="1:27" ht="14.25" customHeight="1" x14ac:dyDescent="0.3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</row>
    <row r="794" spans="1:27" ht="14.25" customHeight="1" x14ac:dyDescent="0.3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</row>
    <row r="795" spans="1:27" ht="14.25" customHeight="1" x14ac:dyDescent="0.3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</row>
    <row r="796" spans="1:27" ht="14.25" customHeight="1" x14ac:dyDescent="0.3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</row>
    <row r="797" spans="1:27" ht="14.25" customHeight="1" x14ac:dyDescent="0.3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</row>
    <row r="798" spans="1:27" ht="14.25" customHeight="1" x14ac:dyDescent="0.3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</row>
    <row r="799" spans="1:27" ht="14.25" customHeight="1" x14ac:dyDescent="0.3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</row>
    <row r="800" spans="1:27" ht="14.25" customHeight="1" x14ac:dyDescent="0.3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</row>
    <row r="801" spans="1:27" ht="14.25" customHeight="1" x14ac:dyDescent="0.3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</row>
    <row r="802" spans="1:27" ht="14.25" customHeight="1" x14ac:dyDescent="0.3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</row>
    <row r="803" spans="1:27" ht="14.25" customHeight="1" x14ac:dyDescent="0.3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</row>
    <row r="804" spans="1:27" ht="14.25" customHeight="1" x14ac:dyDescent="0.3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</row>
    <row r="805" spans="1:27" ht="14.25" customHeight="1" x14ac:dyDescent="0.3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</row>
    <row r="806" spans="1:27" ht="14.25" customHeight="1" x14ac:dyDescent="0.3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</row>
    <row r="807" spans="1:27" ht="14.25" customHeight="1" x14ac:dyDescent="0.3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</row>
    <row r="808" spans="1:27" ht="14.25" customHeight="1" x14ac:dyDescent="0.3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</row>
    <row r="809" spans="1:27" ht="14.25" customHeight="1" x14ac:dyDescent="0.3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</row>
    <row r="810" spans="1:27" ht="14.25" customHeight="1" x14ac:dyDescent="0.3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</row>
    <row r="811" spans="1:27" ht="14.25" customHeight="1" x14ac:dyDescent="0.3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</row>
    <row r="812" spans="1:27" ht="14.25" customHeight="1" x14ac:dyDescent="0.3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</row>
    <row r="813" spans="1:27" ht="14.25" customHeight="1" x14ac:dyDescent="0.3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</row>
    <row r="814" spans="1:27" ht="14.25" customHeight="1" x14ac:dyDescent="0.3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</row>
    <row r="815" spans="1:27" ht="14.25" customHeight="1" x14ac:dyDescent="0.3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</row>
    <row r="816" spans="1:27" ht="14.25" customHeight="1" x14ac:dyDescent="0.3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</row>
    <row r="817" spans="1:27" ht="14.25" customHeight="1" x14ac:dyDescent="0.3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</row>
    <row r="818" spans="1:27" ht="14.25" customHeight="1" x14ac:dyDescent="0.3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</row>
    <row r="819" spans="1:27" ht="14.25" customHeight="1" x14ac:dyDescent="0.3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</row>
    <row r="820" spans="1:27" ht="14.25" customHeight="1" x14ac:dyDescent="0.3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</row>
    <row r="821" spans="1:27" ht="14.25" customHeight="1" x14ac:dyDescent="0.3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</row>
    <row r="822" spans="1:27" ht="14.25" customHeight="1" x14ac:dyDescent="0.3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</row>
    <row r="823" spans="1:27" ht="14.25" customHeight="1" x14ac:dyDescent="0.3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</row>
    <row r="824" spans="1:27" ht="14.25" customHeight="1" x14ac:dyDescent="0.3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</row>
    <row r="825" spans="1:27" ht="14.25" customHeight="1" x14ac:dyDescent="0.3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</row>
    <row r="826" spans="1:27" ht="14.25" customHeight="1" x14ac:dyDescent="0.3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</row>
    <row r="827" spans="1:27" ht="14.25" customHeight="1" x14ac:dyDescent="0.3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</row>
    <row r="828" spans="1:27" ht="14.25" customHeight="1" x14ac:dyDescent="0.3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</row>
    <row r="829" spans="1:27" ht="14.25" customHeight="1" x14ac:dyDescent="0.3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</row>
    <row r="830" spans="1:27" ht="14.25" customHeight="1" x14ac:dyDescent="0.3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</row>
    <row r="831" spans="1:27" ht="14.25" customHeight="1" x14ac:dyDescent="0.3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</row>
    <row r="832" spans="1:27" ht="14.25" customHeight="1" x14ac:dyDescent="0.3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</row>
    <row r="833" spans="1:27" ht="14.25" customHeight="1" x14ac:dyDescent="0.3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</row>
    <row r="834" spans="1:27" ht="14.25" customHeight="1" x14ac:dyDescent="0.3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</row>
    <row r="835" spans="1:27" ht="14.25" customHeight="1" x14ac:dyDescent="0.3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</row>
    <row r="836" spans="1:27" ht="14.25" customHeight="1" x14ac:dyDescent="0.3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</row>
    <row r="837" spans="1:27" ht="14.25" customHeight="1" x14ac:dyDescent="0.3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</row>
    <row r="838" spans="1:27" ht="14.25" customHeight="1" x14ac:dyDescent="0.3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</row>
    <row r="839" spans="1:27" ht="14.25" customHeight="1" x14ac:dyDescent="0.3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</row>
    <row r="840" spans="1:27" ht="14.25" customHeight="1" x14ac:dyDescent="0.3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</row>
    <row r="841" spans="1:27" ht="14.25" customHeight="1" x14ac:dyDescent="0.3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</row>
    <row r="842" spans="1:27" ht="14.25" customHeight="1" x14ac:dyDescent="0.3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</row>
    <row r="843" spans="1:27" ht="14.25" customHeight="1" x14ac:dyDescent="0.3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</row>
    <row r="844" spans="1:27" ht="14.25" customHeight="1" x14ac:dyDescent="0.3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</row>
    <row r="845" spans="1:27" ht="14.25" customHeight="1" x14ac:dyDescent="0.3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</row>
    <row r="846" spans="1:27" ht="14.25" customHeight="1" x14ac:dyDescent="0.3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</row>
    <row r="847" spans="1:27" ht="14.25" customHeight="1" x14ac:dyDescent="0.3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</row>
    <row r="848" spans="1:27" ht="14.25" customHeight="1" x14ac:dyDescent="0.3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</row>
    <row r="849" spans="1:27" ht="14.25" customHeight="1" x14ac:dyDescent="0.3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</row>
    <row r="850" spans="1:27" ht="14.25" customHeight="1" x14ac:dyDescent="0.3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</row>
    <row r="851" spans="1:27" ht="14.25" customHeight="1" x14ac:dyDescent="0.3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</row>
    <row r="852" spans="1:27" ht="14.25" customHeight="1" x14ac:dyDescent="0.3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</row>
    <row r="853" spans="1:27" ht="14.25" customHeight="1" x14ac:dyDescent="0.3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</row>
    <row r="854" spans="1:27" ht="14.25" customHeight="1" x14ac:dyDescent="0.3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</row>
    <row r="855" spans="1:27" ht="14.25" customHeight="1" x14ac:dyDescent="0.3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</row>
    <row r="856" spans="1:27" ht="14.25" customHeight="1" x14ac:dyDescent="0.3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</row>
    <row r="857" spans="1:27" ht="14.25" customHeight="1" x14ac:dyDescent="0.3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</row>
    <row r="858" spans="1:27" ht="14.25" customHeight="1" x14ac:dyDescent="0.3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</row>
    <row r="859" spans="1:27" ht="14.25" customHeight="1" x14ac:dyDescent="0.3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</row>
    <row r="860" spans="1:27" ht="14.25" customHeight="1" x14ac:dyDescent="0.3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</row>
    <row r="861" spans="1:27" ht="14.25" customHeight="1" x14ac:dyDescent="0.3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</row>
    <row r="862" spans="1:27" ht="14.25" customHeight="1" x14ac:dyDescent="0.3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</row>
    <row r="863" spans="1:27" ht="14.25" customHeight="1" x14ac:dyDescent="0.3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</row>
    <row r="864" spans="1:27" ht="14.25" customHeight="1" x14ac:dyDescent="0.3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</row>
    <row r="865" spans="1:27" ht="14.25" customHeight="1" x14ac:dyDescent="0.3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</row>
    <row r="866" spans="1:27" ht="14.25" customHeight="1" x14ac:dyDescent="0.3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</row>
    <row r="867" spans="1:27" ht="14.25" customHeight="1" x14ac:dyDescent="0.3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</row>
    <row r="868" spans="1:27" ht="14.25" customHeight="1" x14ac:dyDescent="0.3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</row>
    <row r="869" spans="1:27" ht="14.25" customHeight="1" x14ac:dyDescent="0.3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</row>
    <row r="870" spans="1:27" ht="14.25" customHeight="1" x14ac:dyDescent="0.3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</row>
    <row r="871" spans="1:27" ht="14.25" customHeight="1" x14ac:dyDescent="0.3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</row>
    <row r="872" spans="1:27" ht="14.25" customHeight="1" x14ac:dyDescent="0.3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</row>
    <row r="873" spans="1:27" ht="14.25" customHeight="1" x14ac:dyDescent="0.3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</row>
    <row r="874" spans="1:27" ht="14.25" customHeight="1" x14ac:dyDescent="0.3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</row>
    <row r="875" spans="1:27" ht="14.25" customHeight="1" x14ac:dyDescent="0.3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</row>
    <row r="876" spans="1:27" ht="14.25" customHeight="1" x14ac:dyDescent="0.3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</row>
    <row r="877" spans="1:27" ht="14.25" customHeight="1" x14ac:dyDescent="0.3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</row>
    <row r="878" spans="1:27" ht="14.25" customHeight="1" x14ac:dyDescent="0.3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</row>
    <row r="879" spans="1:27" ht="14.25" customHeight="1" x14ac:dyDescent="0.3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</row>
    <row r="880" spans="1:27" ht="14.25" customHeight="1" x14ac:dyDescent="0.3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</row>
    <row r="881" spans="1:27" ht="14.25" customHeight="1" x14ac:dyDescent="0.3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</row>
    <row r="882" spans="1:27" ht="14.25" customHeight="1" x14ac:dyDescent="0.3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</row>
    <row r="883" spans="1:27" ht="14.25" customHeight="1" x14ac:dyDescent="0.3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</row>
    <row r="884" spans="1:27" ht="14.25" customHeight="1" x14ac:dyDescent="0.3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</row>
    <row r="885" spans="1:27" ht="14.25" customHeight="1" x14ac:dyDescent="0.3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</row>
    <row r="886" spans="1:27" ht="14.25" customHeight="1" x14ac:dyDescent="0.3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</row>
    <row r="887" spans="1:27" ht="14.25" customHeight="1" x14ac:dyDescent="0.3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</row>
    <row r="888" spans="1:27" ht="14.25" customHeight="1" x14ac:dyDescent="0.3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</row>
    <row r="889" spans="1:27" ht="14.25" customHeight="1" x14ac:dyDescent="0.3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</row>
    <row r="890" spans="1:27" ht="14.25" customHeight="1" x14ac:dyDescent="0.3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</row>
    <row r="891" spans="1:27" ht="14.25" customHeight="1" x14ac:dyDescent="0.3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</row>
    <row r="892" spans="1:27" ht="14.25" customHeight="1" x14ac:dyDescent="0.3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</row>
    <row r="893" spans="1:27" ht="14.25" customHeight="1" x14ac:dyDescent="0.3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</row>
    <row r="894" spans="1:27" ht="14.25" customHeight="1" x14ac:dyDescent="0.3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</row>
    <row r="895" spans="1:27" ht="14.25" customHeight="1" x14ac:dyDescent="0.3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</row>
    <row r="896" spans="1:27" ht="14.25" customHeight="1" x14ac:dyDescent="0.3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</row>
    <row r="897" spans="1:27" ht="14.25" customHeight="1" x14ac:dyDescent="0.3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</row>
    <row r="898" spans="1:27" ht="14.25" customHeight="1" x14ac:dyDescent="0.3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</row>
    <row r="899" spans="1:27" ht="14.25" customHeight="1" x14ac:dyDescent="0.3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</row>
    <row r="900" spans="1:27" ht="14.25" customHeight="1" x14ac:dyDescent="0.3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</row>
    <row r="901" spans="1:27" ht="14.25" customHeight="1" x14ac:dyDescent="0.3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</row>
    <row r="902" spans="1:27" ht="14.25" customHeight="1" x14ac:dyDescent="0.3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</row>
    <row r="903" spans="1:27" ht="14.25" customHeight="1" x14ac:dyDescent="0.3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</row>
    <row r="904" spans="1:27" ht="14.25" customHeight="1" x14ac:dyDescent="0.3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</row>
    <row r="905" spans="1:27" ht="14.25" customHeight="1" x14ac:dyDescent="0.3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</row>
    <row r="906" spans="1:27" ht="14.25" customHeight="1" x14ac:dyDescent="0.3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</row>
    <row r="907" spans="1:27" ht="14.25" customHeight="1" x14ac:dyDescent="0.3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</row>
    <row r="908" spans="1:27" ht="14.25" customHeight="1" x14ac:dyDescent="0.3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</row>
    <row r="909" spans="1:27" ht="14.25" customHeight="1" x14ac:dyDescent="0.3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</row>
    <row r="910" spans="1:27" ht="14.25" customHeight="1" x14ac:dyDescent="0.3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</row>
    <row r="911" spans="1:27" ht="14.25" customHeight="1" x14ac:dyDescent="0.3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</row>
    <row r="912" spans="1:27" ht="14.25" customHeight="1" x14ac:dyDescent="0.3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</row>
    <row r="913" spans="1:27" ht="14.25" customHeight="1" x14ac:dyDescent="0.3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</row>
    <row r="914" spans="1:27" ht="14.25" customHeight="1" x14ac:dyDescent="0.3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</row>
    <row r="915" spans="1:27" ht="14.25" customHeight="1" x14ac:dyDescent="0.3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</row>
    <row r="916" spans="1:27" ht="14.25" customHeight="1" x14ac:dyDescent="0.3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</row>
    <row r="917" spans="1:27" ht="14.25" customHeight="1" x14ac:dyDescent="0.3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</row>
    <row r="918" spans="1:27" ht="14.25" customHeight="1" x14ac:dyDescent="0.3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</row>
    <row r="919" spans="1:27" ht="14.25" customHeight="1" x14ac:dyDescent="0.3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</row>
    <row r="920" spans="1:27" ht="14.25" customHeight="1" x14ac:dyDescent="0.3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</row>
    <row r="921" spans="1:27" ht="14.25" customHeight="1" x14ac:dyDescent="0.3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</row>
    <row r="922" spans="1:27" ht="14.25" customHeight="1" x14ac:dyDescent="0.3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</row>
    <row r="923" spans="1:27" ht="14.25" customHeight="1" x14ac:dyDescent="0.3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</row>
    <row r="924" spans="1:27" ht="14.25" customHeight="1" x14ac:dyDescent="0.3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</row>
    <row r="925" spans="1:27" ht="14.25" customHeight="1" x14ac:dyDescent="0.3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</row>
    <row r="926" spans="1:27" ht="14.25" customHeight="1" x14ac:dyDescent="0.3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</row>
    <row r="927" spans="1:27" ht="14.25" customHeight="1" x14ac:dyDescent="0.3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</row>
    <row r="928" spans="1:27" ht="14.25" customHeight="1" x14ac:dyDescent="0.3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</row>
    <row r="929" spans="1:27" ht="14.25" customHeight="1" x14ac:dyDescent="0.3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</row>
    <row r="930" spans="1:27" ht="14.25" customHeight="1" x14ac:dyDescent="0.3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</row>
    <row r="931" spans="1:27" ht="14.25" customHeight="1" x14ac:dyDescent="0.3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</row>
    <row r="932" spans="1:27" ht="14.25" customHeight="1" x14ac:dyDescent="0.3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</row>
    <row r="933" spans="1:27" ht="14.25" customHeight="1" x14ac:dyDescent="0.3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</row>
    <row r="934" spans="1:27" ht="14.25" customHeight="1" x14ac:dyDescent="0.3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</row>
    <row r="935" spans="1:27" ht="14.25" customHeight="1" x14ac:dyDescent="0.3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</row>
    <row r="936" spans="1:27" ht="14.25" customHeight="1" x14ac:dyDescent="0.3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</row>
    <row r="937" spans="1:27" ht="14.25" customHeight="1" x14ac:dyDescent="0.3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</row>
    <row r="938" spans="1:27" ht="14.25" customHeight="1" x14ac:dyDescent="0.3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</row>
    <row r="939" spans="1:27" ht="14.25" customHeight="1" x14ac:dyDescent="0.3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</row>
    <row r="940" spans="1:27" ht="14.25" customHeight="1" x14ac:dyDescent="0.3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</row>
    <row r="941" spans="1:27" ht="14.25" customHeight="1" x14ac:dyDescent="0.3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</row>
    <row r="942" spans="1:27" ht="14.25" customHeight="1" x14ac:dyDescent="0.3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</row>
    <row r="943" spans="1:27" ht="14.25" customHeight="1" x14ac:dyDescent="0.3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</row>
    <row r="944" spans="1:27" ht="14.25" customHeight="1" x14ac:dyDescent="0.3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</row>
    <row r="945" spans="1:27" ht="14.25" customHeight="1" x14ac:dyDescent="0.3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</row>
    <row r="946" spans="1:27" ht="14.25" customHeight="1" x14ac:dyDescent="0.3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</row>
    <row r="947" spans="1:27" ht="14.25" customHeight="1" x14ac:dyDescent="0.3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</row>
    <row r="948" spans="1:27" ht="14.25" customHeight="1" x14ac:dyDescent="0.3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</row>
    <row r="949" spans="1:27" ht="14.25" customHeight="1" x14ac:dyDescent="0.3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</row>
    <row r="950" spans="1:27" ht="14.25" customHeight="1" x14ac:dyDescent="0.3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</row>
    <row r="951" spans="1:27" ht="14.25" customHeight="1" x14ac:dyDescent="0.3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</row>
    <row r="952" spans="1:27" ht="14.25" customHeight="1" x14ac:dyDescent="0.3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</row>
    <row r="953" spans="1:27" ht="14.25" customHeight="1" x14ac:dyDescent="0.3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</row>
    <row r="954" spans="1:27" ht="14.25" customHeight="1" x14ac:dyDescent="0.3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</row>
    <row r="955" spans="1:27" ht="14.25" customHeight="1" x14ac:dyDescent="0.3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</row>
    <row r="956" spans="1:27" ht="14.25" customHeight="1" x14ac:dyDescent="0.3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</row>
    <row r="957" spans="1:27" ht="14.25" customHeight="1" x14ac:dyDescent="0.3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</row>
    <row r="958" spans="1:27" ht="14.25" customHeight="1" x14ac:dyDescent="0.3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</row>
    <row r="959" spans="1:27" ht="14.25" customHeight="1" x14ac:dyDescent="0.3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</row>
    <row r="960" spans="1:27" ht="14.25" customHeight="1" x14ac:dyDescent="0.3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</row>
    <row r="961" spans="1:27" ht="14.25" customHeight="1" x14ac:dyDescent="0.3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</row>
    <row r="962" spans="1:27" ht="14.25" customHeight="1" x14ac:dyDescent="0.3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</row>
    <row r="963" spans="1:27" ht="14.25" customHeight="1" x14ac:dyDescent="0.3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</row>
    <row r="964" spans="1:27" ht="14.25" customHeight="1" x14ac:dyDescent="0.3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</row>
    <row r="965" spans="1:27" ht="14.25" customHeight="1" x14ac:dyDescent="0.3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</row>
    <row r="966" spans="1:27" ht="14.25" customHeight="1" x14ac:dyDescent="0.3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</row>
    <row r="967" spans="1:27" ht="14.25" customHeight="1" x14ac:dyDescent="0.3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</row>
    <row r="968" spans="1:27" ht="14.25" customHeight="1" x14ac:dyDescent="0.3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</row>
    <row r="969" spans="1:27" ht="14.25" customHeight="1" x14ac:dyDescent="0.3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</row>
    <row r="970" spans="1:27" ht="14.25" customHeight="1" x14ac:dyDescent="0.3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</row>
    <row r="971" spans="1:27" ht="14.25" customHeight="1" x14ac:dyDescent="0.3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</row>
    <row r="972" spans="1:27" ht="14.25" customHeight="1" x14ac:dyDescent="0.3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</row>
    <row r="973" spans="1:27" ht="14.25" customHeight="1" x14ac:dyDescent="0.3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</row>
    <row r="974" spans="1:27" ht="14.25" customHeight="1" x14ac:dyDescent="0.3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</row>
    <row r="975" spans="1:27" ht="14.25" customHeight="1" x14ac:dyDescent="0.3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</row>
    <row r="976" spans="1:27" ht="14.25" customHeight="1" x14ac:dyDescent="0.3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</row>
    <row r="977" spans="1:27" ht="14.25" customHeight="1" x14ac:dyDescent="0.3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</row>
    <row r="978" spans="1:27" ht="14.25" customHeight="1" x14ac:dyDescent="0.3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</row>
    <row r="979" spans="1:27" ht="14.25" customHeight="1" x14ac:dyDescent="0.3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</row>
    <row r="980" spans="1:27" ht="14.25" customHeight="1" x14ac:dyDescent="0.3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</row>
    <row r="981" spans="1:27" ht="14.25" customHeight="1" x14ac:dyDescent="0.3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</row>
    <row r="982" spans="1:27" ht="14.25" customHeight="1" x14ac:dyDescent="0.3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</row>
    <row r="983" spans="1:27" ht="14.25" customHeight="1" x14ac:dyDescent="0.3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</row>
    <row r="984" spans="1:27" ht="14.25" customHeight="1" x14ac:dyDescent="0.3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</row>
    <row r="985" spans="1:27" ht="14.25" customHeight="1" x14ac:dyDescent="0.3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</row>
    <row r="986" spans="1:27" ht="14.25" customHeight="1" x14ac:dyDescent="0.3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</row>
    <row r="987" spans="1:27" ht="14.25" customHeight="1" x14ac:dyDescent="0.3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</row>
    <row r="988" spans="1:27" ht="14.25" customHeight="1" x14ac:dyDescent="0.3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</row>
    <row r="989" spans="1:27" ht="14.25" customHeight="1" x14ac:dyDescent="0.3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</row>
    <row r="990" spans="1:27" ht="14.25" customHeight="1" x14ac:dyDescent="0.3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</row>
    <row r="991" spans="1:27" ht="14.25" customHeight="1" x14ac:dyDescent="0.3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</row>
    <row r="992" spans="1:27" ht="14.25" customHeight="1" x14ac:dyDescent="0.3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</row>
    <row r="993" spans="1:27" ht="14.25" customHeight="1" x14ac:dyDescent="0.3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</row>
    <row r="994" spans="1:27" ht="14.25" customHeight="1" x14ac:dyDescent="0.3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</row>
    <row r="995" spans="1:27" ht="14.25" customHeight="1" x14ac:dyDescent="0.3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</row>
    <row r="996" spans="1:27" ht="14.25" customHeight="1" x14ac:dyDescent="0.3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</row>
    <row r="997" spans="1:27" ht="14.25" customHeight="1" x14ac:dyDescent="0.3">
      <c r="A997" s="60"/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</row>
    <row r="998" spans="1:27" ht="14.25" customHeight="1" x14ac:dyDescent="0.3">
      <c r="A998" s="60"/>
      <c r="B998" s="60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</row>
    <row r="999" spans="1:27" ht="14.25" customHeight="1" x14ac:dyDescent="0.3">
      <c r="A999" s="60"/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</row>
    <row r="1000" spans="1:27" ht="14.25" customHeight="1" x14ac:dyDescent="0.3">
      <c r="A1000" s="60"/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</row>
  </sheetData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DCC04-4308-4F54-BF88-0372774AF54A}">
  <sheetPr>
    <tabColor theme="0" tint="-0.249977111117893"/>
    <pageSetUpPr fitToPage="1"/>
  </sheetPr>
  <dimension ref="A1:E25"/>
  <sheetViews>
    <sheetView showGridLines="0" zoomScale="110" zoomScaleNormal="110" workbookViewId="0">
      <selection activeCell="E8" sqref="E8"/>
    </sheetView>
  </sheetViews>
  <sheetFormatPr defaultColWidth="8.796875" defaultRowHeight="30" customHeight="1" x14ac:dyDescent="0.3"/>
  <cols>
    <col min="1" max="1" width="10.5" style="10" customWidth="1"/>
    <col min="2" max="2" width="30.69921875" style="10" customWidth="1"/>
    <col min="3" max="5" width="16.69921875" style="10" customWidth="1"/>
    <col min="6" max="6" width="2.69921875" style="10" customWidth="1"/>
    <col min="7" max="16384" width="8.796875" style="10"/>
  </cols>
  <sheetData>
    <row r="1" spans="1:5" ht="34.5" customHeight="1" x14ac:dyDescent="0.3">
      <c r="A1" s="53" t="s">
        <v>53</v>
      </c>
      <c r="B1" s="19"/>
      <c r="C1" s="11"/>
      <c r="D1" s="12"/>
      <c r="E1" s="12"/>
    </row>
    <row r="2" spans="1:5" ht="16.8" customHeight="1" x14ac:dyDescent="0.3">
      <c r="B2" s="13"/>
      <c r="C2" s="11"/>
      <c r="D2" s="12"/>
      <c r="E2" s="12"/>
    </row>
    <row r="3" spans="1:5" s="14" customFormat="1" ht="25.2" customHeight="1" x14ac:dyDescent="0.25">
      <c r="A3" s="44" t="s">
        <v>1</v>
      </c>
      <c r="B3" s="43">
        <f>July!B3</f>
        <v>0</v>
      </c>
      <c r="D3" s="15" t="s">
        <v>0</v>
      </c>
      <c r="E3" s="35"/>
    </row>
    <row r="4" spans="1:5" s="14" customFormat="1" ht="25.2" customHeight="1" x14ac:dyDescent="0.25">
      <c r="A4" s="24" t="s">
        <v>46</v>
      </c>
      <c r="B4" s="43">
        <f>July!B4</f>
        <v>0</v>
      </c>
      <c r="D4" s="15" t="s">
        <v>12</v>
      </c>
      <c r="E4" s="36" t="s">
        <v>43</v>
      </c>
    </row>
    <row r="5" spans="1:5" s="14" customFormat="1" ht="25.2" customHeight="1" x14ac:dyDescent="0.25">
      <c r="A5" s="44" t="s">
        <v>44</v>
      </c>
      <c r="B5" s="43">
        <f>July!B5</f>
        <v>0</v>
      </c>
      <c r="C5" s="16"/>
      <c r="D5" s="17" t="s">
        <v>11</v>
      </c>
      <c r="E5" s="37"/>
    </row>
    <row r="6" spans="1:5" s="1" customFormat="1" ht="30" customHeight="1" x14ac:dyDescent="0.3">
      <c r="B6" s="2"/>
      <c r="C6" s="2"/>
    </row>
    <row r="7" spans="1:5" s="1" customFormat="1" ht="30" customHeight="1" x14ac:dyDescent="0.3">
      <c r="B7" s="3" t="s">
        <v>2</v>
      </c>
      <c r="C7" s="4" t="s">
        <v>4</v>
      </c>
      <c r="D7" s="5" t="s">
        <v>5</v>
      </c>
      <c r="E7" s="6" t="s">
        <v>6</v>
      </c>
    </row>
    <row r="8" spans="1:5" s="1" customFormat="1" ht="25.8" customHeight="1" x14ac:dyDescent="0.3">
      <c r="B8" s="7" t="s">
        <v>56</v>
      </c>
      <c r="C8" s="32">
        <f>July!C8</f>
        <v>0</v>
      </c>
      <c r="D8" s="33">
        <f>E8+October!D8</f>
        <v>0</v>
      </c>
      <c r="E8" s="90">
        <f>'Nov Allocations'!L12</f>
        <v>0</v>
      </c>
    </row>
    <row r="9" spans="1:5" s="1" customFormat="1" ht="25.8" customHeight="1" x14ac:dyDescent="0.3">
      <c r="B9" s="7" t="s">
        <v>57</v>
      </c>
      <c r="C9" s="32">
        <f>July!C9</f>
        <v>0</v>
      </c>
      <c r="D9" s="33">
        <f>E9+October!D9</f>
        <v>0</v>
      </c>
      <c r="E9" s="38"/>
    </row>
    <row r="10" spans="1:5" s="1" customFormat="1" ht="25.8" customHeight="1" x14ac:dyDescent="0.3">
      <c r="B10" s="7" t="s">
        <v>58</v>
      </c>
      <c r="C10" s="32">
        <f>July!C10</f>
        <v>0</v>
      </c>
      <c r="D10" s="33">
        <f>E10+October!D10</f>
        <v>0</v>
      </c>
      <c r="E10" s="38"/>
    </row>
    <row r="11" spans="1:5" s="1" customFormat="1" ht="25.8" customHeight="1" x14ac:dyDescent="0.3">
      <c r="B11" s="7" t="s">
        <v>59</v>
      </c>
      <c r="C11" s="32">
        <f>July!C11</f>
        <v>0</v>
      </c>
      <c r="D11" s="33">
        <f>E11+October!D11</f>
        <v>0</v>
      </c>
      <c r="E11" s="38"/>
    </row>
    <row r="12" spans="1:5" s="1" customFormat="1" ht="25.8" customHeight="1" x14ac:dyDescent="0.3">
      <c r="B12" s="7" t="s">
        <v>60</v>
      </c>
      <c r="C12" s="32">
        <f>July!C12</f>
        <v>0</v>
      </c>
      <c r="D12" s="33">
        <f>E12+October!D12</f>
        <v>0</v>
      </c>
      <c r="E12" s="38"/>
    </row>
    <row r="13" spans="1:5" s="1" customFormat="1" ht="25.8" customHeight="1" x14ac:dyDescent="0.3">
      <c r="B13" s="56" t="s">
        <v>61</v>
      </c>
      <c r="C13" s="32">
        <f>July!C13</f>
        <v>0</v>
      </c>
      <c r="D13" s="33">
        <f>E13+October!D13</f>
        <v>0</v>
      </c>
      <c r="E13" s="38"/>
    </row>
    <row r="14" spans="1:5" s="1" customFormat="1" ht="30" customHeight="1" x14ac:dyDescent="0.3">
      <c r="B14" s="56" t="s">
        <v>62</v>
      </c>
      <c r="C14" s="32">
        <f>July!C14</f>
        <v>0</v>
      </c>
      <c r="D14" s="33">
        <f>E14+October!D14</f>
        <v>0</v>
      </c>
      <c r="E14" s="58"/>
    </row>
    <row r="15" spans="1:5" s="1" customFormat="1" ht="30" customHeight="1" x14ac:dyDescent="0.3">
      <c r="B15" s="20" t="s">
        <v>63</v>
      </c>
      <c r="C15" s="57">
        <f>SUBTOTAL(109,C8:C14)</f>
        <v>0</v>
      </c>
      <c r="D15" s="57">
        <f t="shared" ref="D15:E15" si="0">SUBTOTAL(109,D8:D14)</f>
        <v>0</v>
      </c>
      <c r="E15" s="85">
        <f t="shared" si="0"/>
        <v>0</v>
      </c>
    </row>
    <row r="16" spans="1:5" s="1" customFormat="1" ht="30" customHeight="1" x14ac:dyDescent="0.3">
      <c r="B16" s="56" t="s">
        <v>64</v>
      </c>
      <c r="C16" s="57">
        <f>C15*0.1</f>
        <v>0</v>
      </c>
      <c r="D16" s="57">
        <f t="shared" ref="D16:E16" si="1">D15*0.1</f>
        <v>0</v>
      </c>
      <c r="E16" s="57">
        <f t="shared" si="1"/>
        <v>0</v>
      </c>
    </row>
    <row r="17" spans="1:5" s="1" customFormat="1" ht="30" customHeight="1" x14ac:dyDescent="0.3">
      <c r="B17" s="20" t="s">
        <v>3</v>
      </c>
      <c r="C17" s="21">
        <f>SUM(C15:C16)</f>
        <v>0</v>
      </c>
      <c r="D17" s="21">
        <f>SUM(D15+D16)</f>
        <v>0</v>
      </c>
      <c r="E17" s="22">
        <f>SUBTOTAL(109,Invoice3456[MONTHLY EXPENDITURES])</f>
        <v>0</v>
      </c>
    </row>
    <row r="18" spans="1:5" s="1" customFormat="1" ht="21.45" customHeight="1" x14ac:dyDescent="0.3">
      <c r="C18" s="28" t="s">
        <v>7</v>
      </c>
    </row>
    <row r="19" spans="1:5" s="1" customFormat="1" ht="21.45" customHeight="1" x14ac:dyDescent="0.3">
      <c r="A19" s="30" t="s">
        <v>8</v>
      </c>
      <c r="B19" s="29"/>
      <c r="C19" s="29"/>
      <c r="D19" s="29"/>
      <c r="E19" s="29"/>
    </row>
    <row r="20" spans="1:5" s="1" customFormat="1" ht="21.45" customHeight="1" x14ac:dyDescent="0.3">
      <c r="B20" s="29"/>
      <c r="C20" s="31"/>
      <c r="D20" s="31"/>
      <c r="E20" s="31"/>
    </row>
    <row r="21" spans="1:5" s="27" customFormat="1" ht="21.45" customHeight="1" x14ac:dyDescent="0.3">
      <c r="A21" s="24" t="s">
        <v>42</v>
      </c>
      <c r="B21" s="1"/>
      <c r="C21" s="1"/>
      <c r="D21" s="1"/>
      <c r="E21" s="1"/>
    </row>
    <row r="22" spans="1:5" ht="21.45" customHeight="1" x14ac:dyDescent="0.3">
      <c r="A22" s="49" t="s">
        <v>41</v>
      </c>
      <c r="B22" s="25"/>
      <c r="C22" s="26" t="s">
        <v>10</v>
      </c>
      <c r="D22" s="27"/>
      <c r="E22" s="27"/>
    </row>
    <row r="23" spans="1:5" ht="21.45" customHeight="1" x14ac:dyDescent="0.3">
      <c r="A23" s="50" t="s">
        <v>40</v>
      </c>
      <c r="B23" s="39"/>
      <c r="C23" s="49" t="s">
        <v>41</v>
      </c>
      <c r="D23" s="18"/>
      <c r="E23" s="18"/>
    </row>
    <row r="24" spans="1:5" ht="21.45" customHeight="1" x14ac:dyDescent="0.3">
      <c r="A24" s="50" t="s">
        <v>9</v>
      </c>
      <c r="B24" s="39"/>
      <c r="C24" s="50" t="s">
        <v>40</v>
      </c>
      <c r="D24" s="18"/>
      <c r="E24" s="23"/>
    </row>
    <row r="25" spans="1:5" ht="30" customHeight="1" x14ac:dyDescent="0.3">
      <c r="B25" s="39"/>
      <c r="C25" s="50" t="s">
        <v>9</v>
      </c>
      <c r="D25" s="18"/>
      <c r="E25" s="23"/>
    </row>
  </sheetData>
  <dataValidations count="16">
    <dataValidation allowBlank="1" showInputMessage="1" showErrorMessage="1" prompt="Company name is automatically appended in this cell" sqref="C18" xr:uid="{B6B84101-01F0-40AB-AD69-DECFB69F97FE}"/>
    <dataValidation allowBlank="1" showInputMessage="1" showErrorMessage="1" prompt="Enter Phone and Fax numbers within the brackets in this cell" sqref="A5:C5" xr:uid="{2A45E25D-2E21-4A18-AA2F-EDD52EABE91A}"/>
    <dataValidation allowBlank="1" showInputMessage="1" showErrorMessage="1" prompt="Enter Amount in this column under this heading for each description in column B. The last cell of the table contains the Total Due amount" sqref="C7:E7" xr:uid="{4ED53E46-806D-4A26-BF06-0142DD42E4BD}"/>
    <dataValidation allowBlank="1" showInputMessage="1" showErrorMessage="1" prompt="Enter invoice Descriptions in this column under this heading" sqref="B7" xr:uid="{3D39F667-43B4-42C7-AB91-667C622D4140}"/>
    <dataValidation allowBlank="1" showInputMessage="1" showErrorMessage="1" prompt="Enter customer Phone number in this cell" sqref="B6:C6" xr:uid="{5826CC96-2555-4968-A3EE-BFD78587380C}"/>
    <dataValidation allowBlank="1" showInputMessage="1" showErrorMessage="1" prompt="Enter invoice product description in this cell" sqref="E5" xr:uid="{E3631498-6E33-4DF1-8C44-64666B178525}"/>
    <dataValidation allowBlank="1" showInputMessage="1" showErrorMessage="1" prompt="Enter invoice product description in cell at right" sqref="D5" xr:uid="{78849454-DDA9-49FC-A9DB-314AFD78FD5F}"/>
    <dataValidation allowBlank="1" showInputMessage="1" showErrorMessage="1" prompt="Enter Invoice Number in cell at right" sqref="D4" xr:uid="{6CA83FA1-D4A1-46B4-A8AE-97430BD53CF8}"/>
    <dataValidation allowBlank="1" showInputMessage="1" showErrorMessage="1" prompt="Enter Invoice Number in this cell" sqref="E4" xr:uid="{85507577-20A2-4289-87FD-3758652D0726}"/>
    <dataValidation allowBlank="1" showInputMessage="1" showErrorMessage="1" prompt="Enter invoice Date in cell at right" sqref="D3" xr:uid="{E68A3E22-068D-46F2-8189-DFD43EBF536F}"/>
    <dataValidation allowBlank="1" showInputMessage="1" showErrorMessage="1" prompt="Enter invoice Date in this cell" sqref="E3" xr:uid="{37117537-E987-4033-9F96-35FF03917997}"/>
    <dataValidation allowBlank="1" showInputMessage="1" showErrorMessage="1" prompt="Enter invoicing Company Name in this cell and slogan in cell below" sqref="C1:C2" xr:uid="{AC150137-533F-43C0-BF7F-2B1458F212B5}"/>
    <dataValidation allowBlank="1" showInputMessage="1" showErrorMessage="1" prompt="Enter City, State, and Zip Code in this cell" sqref="C4 A5:B5" xr:uid="{2454E5D8-7975-4944-8EFB-62EA8AE1C150}"/>
    <dataValidation allowBlank="1" showInputMessage="1" showErrorMessage="1" prompt="Enter invoicing company Street Address in this cell" sqref="C3 A4:B4" xr:uid="{CE31EB78-A247-454F-8C64-24DDFA6B7CCF}"/>
    <dataValidation allowBlank="1" showInputMessage="1" showErrorMessage="1" prompt="Enter invoicing company Contact Name, Phone Number, and Email in this cell" sqref="C19:E19 C18" xr:uid="{5120154D-1632-4CE8-97DF-43741D3B82CE}"/>
    <dataValidation allowBlank="1" showInputMessage="1" showErrorMessage="1" prompt="Title of this worksheet is in this cell. Enter Invoice details in cells C3 to D5" sqref="B2 A1" xr:uid="{626CDDA3-8E2F-46B2-9301-91A88CCCA19C}"/>
  </dataValidations>
  <printOptions horizontalCentered="1"/>
  <pageMargins left="0" right="0" top="0.5" bottom="0" header="0.5" footer="0.5"/>
  <pageSetup fitToHeight="0" orientation="portrait" r:id="rId1"/>
  <headerFooter differentFirst="1">
    <oddFooter>Page &amp;P of &amp;N</oddFooter>
  </headerFooter>
  <ignoredErrors>
    <ignoredError sqref="C8:D15 C16:D16" calculatedColumn="1"/>
  </ignoredErrors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463EF-3C62-4B46-87D4-21894CFA5393}">
  <dimension ref="A1:AA1000"/>
  <sheetViews>
    <sheetView workbookViewId="0">
      <selection activeCell="B2" sqref="B2"/>
    </sheetView>
  </sheetViews>
  <sheetFormatPr defaultColWidth="13" defaultRowHeight="15" customHeight="1" x14ac:dyDescent="0.25"/>
  <cols>
    <col min="1" max="1" width="16.296875" style="61" customWidth="1"/>
    <col min="2" max="2" width="9.296875" style="61" customWidth="1"/>
    <col min="3" max="3" width="8" style="61" customWidth="1"/>
    <col min="4" max="4" width="11.296875" style="61" customWidth="1"/>
    <col min="5" max="5" width="8" style="61" customWidth="1"/>
    <col min="6" max="6" width="9.69921875" style="61" customWidth="1"/>
    <col min="7" max="7" width="8" style="61" customWidth="1"/>
    <col min="8" max="9" width="8.296875" style="61" customWidth="1"/>
    <col min="10" max="11" width="8" style="61" customWidth="1"/>
    <col min="12" max="12" width="9.296875" style="61" customWidth="1"/>
    <col min="13" max="14" width="8" style="61" customWidth="1"/>
    <col min="15" max="27" width="7.796875" style="61" customWidth="1"/>
    <col min="28" max="16384" width="13" style="61"/>
  </cols>
  <sheetData>
    <row r="1" spans="1:27" ht="14.25" customHeight="1" x14ac:dyDescent="0.3">
      <c r="A1" s="59" t="s">
        <v>74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14.25" customHeight="1" x14ac:dyDescent="0.3">
      <c r="A2" s="62" t="s">
        <v>75</v>
      </c>
      <c r="B2" s="62"/>
      <c r="C2" s="60"/>
      <c r="D2" s="60"/>
      <c r="E2" s="60"/>
      <c r="F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14.25" customHeight="1" x14ac:dyDescent="0.3">
      <c r="A3" s="60"/>
      <c r="B3" s="60"/>
      <c r="C3" s="60"/>
      <c r="D3" s="60"/>
      <c r="E3" s="60"/>
      <c r="F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33.75" customHeight="1" x14ac:dyDescent="0.3">
      <c r="A4" s="63" t="s">
        <v>1</v>
      </c>
      <c r="B4" s="64" t="s">
        <v>65</v>
      </c>
      <c r="C4" s="63" t="s">
        <v>66</v>
      </c>
      <c r="D4" s="63" t="s">
        <v>67</v>
      </c>
      <c r="E4" s="63" t="s">
        <v>68</v>
      </c>
      <c r="F4" s="64" t="s">
        <v>69</v>
      </c>
      <c r="G4" s="64" t="s">
        <v>70</v>
      </c>
      <c r="H4" s="64" t="s">
        <v>71</v>
      </c>
      <c r="I4" s="64" t="s">
        <v>77</v>
      </c>
      <c r="J4" s="64" t="s">
        <v>72</v>
      </c>
      <c r="K4" s="63" t="s">
        <v>68</v>
      </c>
      <c r="L4" s="64" t="s">
        <v>69</v>
      </c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ht="14.25" customHeight="1" x14ac:dyDescent="0.3">
      <c r="A5" s="65" t="s">
        <v>76</v>
      </c>
      <c r="B5" s="76"/>
      <c r="C5" s="77"/>
      <c r="D5" s="78"/>
      <c r="E5" s="71"/>
      <c r="F5" s="80">
        <f>ROUND(D5*E5,0)</f>
        <v>0</v>
      </c>
      <c r="G5" s="72">
        <f t="shared" ref="G5:G10" si="0">ROUND(D5*0.062,2)</f>
        <v>0</v>
      </c>
      <c r="H5" s="72">
        <f t="shared" ref="H5:H10" si="1">ROUND(D5*0.0145,2)</f>
        <v>0</v>
      </c>
      <c r="I5" s="70"/>
      <c r="J5" s="72">
        <f>SUM(G5:I5)</f>
        <v>0</v>
      </c>
      <c r="K5" s="81">
        <f>E5</f>
        <v>0</v>
      </c>
      <c r="L5" s="82">
        <f t="shared" ref="L5:L10" si="2">ROUND(J5*K5,0)</f>
        <v>0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4.25" customHeight="1" x14ac:dyDescent="0.3">
      <c r="A6" s="65"/>
      <c r="B6" s="76"/>
      <c r="C6" s="77"/>
      <c r="D6" s="78"/>
      <c r="E6" s="79"/>
      <c r="F6" s="80">
        <f t="shared" ref="F6:F10" si="3">ROUND(D6*E6,0)</f>
        <v>0</v>
      </c>
      <c r="G6" s="72">
        <f t="shared" si="0"/>
        <v>0</v>
      </c>
      <c r="H6" s="72">
        <f t="shared" si="1"/>
        <v>0</v>
      </c>
      <c r="I6" s="70"/>
      <c r="J6" s="72">
        <f t="shared" ref="J6:J10" si="4">SUM(G6:I6)</f>
        <v>0</v>
      </c>
      <c r="K6" s="81">
        <f t="shared" ref="K6:K10" si="5">E6</f>
        <v>0</v>
      </c>
      <c r="L6" s="82">
        <f t="shared" si="2"/>
        <v>0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7" ht="14.25" customHeight="1" x14ac:dyDescent="0.3">
      <c r="A7" s="65"/>
      <c r="B7" s="76"/>
      <c r="C7" s="77"/>
      <c r="D7" s="78"/>
      <c r="E7" s="79"/>
      <c r="F7" s="80">
        <f t="shared" si="3"/>
        <v>0</v>
      </c>
      <c r="G7" s="72">
        <f t="shared" si="0"/>
        <v>0</v>
      </c>
      <c r="H7" s="72">
        <f t="shared" si="1"/>
        <v>0</v>
      </c>
      <c r="I7" s="70"/>
      <c r="J7" s="72">
        <f t="shared" si="4"/>
        <v>0</v>
      </c>
      <c r="K7" s="81">
        <f t="shared" si="5"/>
        <v>0</v>
      </c>
      <c r="L7" s="82">
        <f t="shared" si="2"/>
        <v>0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</row>
    <row r="8" spans="1:27" ht="14.25" customHeight="1" x14ac:dyDescent="0.3">
      <c r="A8" s="65"/>
      <c r="B8" s="76"/>
      <c r="C8" s="77"/>
      <c r="D8" s="78"/>
      <c r="E8" s="71"/>
      <c r="F8" s="80">
        <f t="shared" si="3"/>
        <v>0</v>
      </c>
      <c r="G8" s="72">
        <f t="shared" si="0"/>
        <v>0</v>
      </c>
      <c r="H8" s="72">
        <f t="shared" si="1"/>
        <v>0</v>
      </c>
      <c r="I8" s="70"/>
      <c r="J8" s="72">
        <f t="shared" si="4"/>
        <v>0</v>
      </c>
      <c r="K8" s="81">
        <f t="shared" si="5"/>
        <v>0</v>
      </c>
      <c r="L8" s="82">
        <f t="shared" si="2"/>
        <v>0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</row>
    <row r="9" spans="1:27" ht="14.25" customHeight="1" x14ac:dyDescent="0.3">
      <c r="A9" s="65"/>
      <c r="B9" s="76"/>
      <c r="C9" s="77"/>
      <c r="D9" s="78"/>
      <c r="E9" s="79"/>
      <c r="F9" s="80">
        <f t="shared" si="3"/>
        <v>0</v>
      </c>
      <c r="G9" s="72">
        <f t="shared" si="0"/>
        <v>0</v>
      </c>
      <c r="H9" s="72">
        <f t="shared" si="1"/>
        <v>0</v>
      </c>
      <c r="I9" s="70"/>
      <c r="J9" s="72">
        <f t="shared" si="4"/>
        <v>0</v>
      </c>
      <c r="K9" s="81">
        <f t="shared" si="5"/>
        <v>0</v>
      </c>
      <c r="L9" s="82">
        <f t="shared" si="2"/>
        <v>0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</row>
    <row r="10" spans="1:27" ht="14.25" customHeight="1" x14ac:dyDescent="0.3">
      <c r="A10" s="65"/>
      <c r="B10" s="76"/>
      <c r="C10" s="77"/>
      <c r="D10" s="78"/>
      <c r="E10" s="79"/>
      <c r="F10" s="80">
        <f t="shared" si="3"/>
        <v>0</v>
      </c>
      <c r="G10" s="72">
        <f t="shared" si="0"/>
        <v>0</v>
      </c>
      <c r="H10" s="72">
        <f t="shared" si="1"/>
        <v>0</v>
      </c>
      <c r="I10" s="70"/>
      <c r="J10" s="72">
        <f t="shared" si="4"/>
        <v>0</v>
      </c>
      <c r="K10" s="81">
        <f t="shared" si="5"/>
        <v>0</v>
      </c>
      <c r="L10" s="82">
        <f t="shared" si="2"/>
        <v>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</row>
    <row r="11" spans="1:27" ht="14.25" customHeight="1" x14ac:dyDescent="0.3">
      <c r="A11" s="60"/>
      <c r="B11" s="60"/>
      <c r="C11" s="60"/>
      <c r="D11" s="60"/>
      <c r="E11" s="60"/>
      <c r="F11" s="66">
        <f>SUM(F5:F10)</f>
        <v>0</v>
      </c>
      <c r="L11" s="66">
        <f>SUM(L5:L10)</f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</row>
    <row r="12" spans="1:27" ht="14.25" customHeight="1" x14ac:dyDescent="0.3">
      <c r="A12" s="60"/>
      <c r="B12" s="60"/>
      <c r="C12" s="60"/>
      <c r="D12" s="60"/>
      <c r="E12" s="60"/>
      <c r="F12" s="60"/>
      <c r="K12" s="67" t="s">
        <v>73</v>
      </c>
      <c r="L12" s="68">
        <f>F11+L11</f>
        <v>0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</row>
    <row r="13" spans="1:27" ht="14.25" customHeight="1" x14ac:dyDescent="0.3">
      <c r="A13" s="60"/>
      <c r="B13" s="60"/>
      <c r="C13" s="60"/>
      <c r="D13" s="60"/>
      <c r="E13" s="60"/>
      <c r="F13" s="60"/>
      <c r="K13" s="69"/>
      <c r="L13" s="66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</row>
    <row r="14" spans="1:27" ht="14.25" customHeight="1" x14ac:dyDescent="0.3">
      <c r="A14" s="60"/>
      <c r="B14" s="60"/>
      <c r="C14" s="60"/>
      <c r="D14" s="60"/>
      <c r="E14" s="60"/>
      <c r="F14" s="60"/>
      <c r="L14" s="66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</row>
    <row r="15" spans="1:27" ht="14.25" customHeight="1" x14ac:dyDescent="0.3">
      <c r="A15" s="60"/>
      <c r="B15" s="60"/>
      <c r="C15" s="60"/>
      <c r="D15" s="60"/>
      <c r="E15" s="60"/>
      <c r="F15" s="60"/>
      <c r="K15" s="69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</row>
    <row r="16" spans="1:27" ht="14.25" customHeight="1" x14ac:dyDescent="0.3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1:27" ht="14.25" customHeight="1" x14ac:dyDescent="0.3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</row>
    <row r="18" spans="1:27" ht="14.25" customHeight="1" x14ac:dyDescent="0.3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7" ht="14.25" customHeight="1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1:27" ht="14.25" customHeight="1" x14ac:dyDescent="0.3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27" ht="14.25" customHeight="1" x14ac:dyDescent="0.3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</row>
    <row r="22" spans="1:27" ht="14.25" customHeight="1" x14ac:dyDescent="0.3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</row>
    <row r="23" spans="1:27" ht="14.25" customHeight="1" x14ac:dyDescent="0.3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1:27" ht="14.25" customHeight="1" x14ac:dyDescent="0.3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1:27" ht="14.25" customHeight="1" x14ac:dyDescent="0.3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</row>
    <row r="26" spans="1:27" ht="14.25" customHeight="1" x14ac:dyDescent="0.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</row>
    <row r="27" spans="1:27" ht="14.25" customHeight="1" x14ac:dyDescent="0.3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</row>
    <row r="28" spans="1:27" ht="14.25" customHeight="1" x14ac:dyDescent="0.3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</row>
    <row r="29" spans="1:27" ht="14.25" customHeight="1" x14ac:dyDescent="0.3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</row>
    <row r="30" spans="1:27" ht="14.25" customHeight="1" x14ac:dyDescent="0.3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1:27" ht="14.25" customHeight="1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</row>
    <row r="32" spans="1:27" ht="14.25" customHeight="1" x14ac:dyDescent="0.3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spans="1:27" ht="14.25" customHeight="1" x14ac:dyDescent="0.3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</row>
    <row r="34" spans="1:27" ht="14.25" customHeight="1" x14ac:dyDescent="0.3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</row>
    <row r="35" spans="1:27" ht="14.25" customHeight="1" x14ac:dyDescent="0.3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</row>
    <row r="36" spans="1:27" ht="14.25" customHeight="1" x14ac:dyDescent="0.3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</row>
    <row r="37" spans="1:27" ht="14.25" customHeight="1" x14ac:dyDescent="0.3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</row>
    <row r="38" spans="1:27" ht="14.25" customHeight="1" x14ac:dyDescent="0.3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</row>
    <row r="39" spans="1:27" ht="14.25" customHeight="1" x14ac:dyDescent="0.3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27" ht="14.25" customHeight="1" x14ac:dyDescent="0.3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1:27" ht="14.25" customHeight="1" x14ac:dyDescent="0.3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</row>
    <row r="42" spans="1:27" ht="14.25" customHeight="1" x14ac:dyDescent="0.3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</row>
    <row r="43" spans="1:27" ht="14.25" customHeight="1" x14ac:dyDescent="0.3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</row>
    <row r="44" spans="1:27" ht="14.25" customHeight="1" x14ac:dyDescent="0.3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</row>
    <row r="45" spans="1:27" ht="14.25" customHeight="1" x14ac:dyDescent="0.3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</row>
    <row r="46" spans="1:27" ht="14.25" customHeight="1" x14ac:dyDescent="0.3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1:27" ht="14.25" customHeight="1" x14ac:dyDescent="0.3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</row>
    <row r="48" spans="1:27" ht="14.25" customHeight="1" x14ac:dyDescent="0.3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</row>
    <row r="49" spans="1:27" ht="14.25" customHeight="1" x14ac:dyDescent="0.3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1:27" ht="14.25" customHeight="1" x14ac:dyDescent="0.3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 ht="14.25" customHeight="1" x14ac:dyDescent="0.3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 ht="14.25" customHeight="1" x14ac:dyDescent="0.3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27" ht="14.25" customHeight="1" x14ac:dyDescent="0.3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</row>
    <row r="54" spans="1:27" ht="14.25" customHeight="1" x14ac:dyDescent="0.3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27" ht="14.25" customHeight="1" x14ac:dyDescent="0.3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</row>
    <row r="56" spans="1:27" ht="14.25" customHeight="1" x14ac:dyDescent="0.3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</row>
    <row r="57" spans="1:27" ht="14.25" customHeight="1" x14ac:dyDescent="0.3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</row>
    <row r="58" spans="1:27" ht="14.25" customHeight="1" x14ac:dyDescent="0.3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</row>
    <row r="59" spans="1:27" ht="14.25" customHeight="1" x14ac:dyDescent="0.3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</row>
    <row r="60" spans="1:27" ht="14.25" customHeight="1" x14ac:dyDescent="0.3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</row>
    <row r="61" spans="1:27" ht="14.25" customHeight="1" x14ac:dyDescent="0.3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</row>
    <row r="62" spans="1:27" ht="14.25" customHeight="1" x14ac:dyDescent="0.3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</row>
    <row r="63" spans="1:27" ht="14.25" customHeight="1" x14ac:dyDescent="0.3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</row>
    <row r="64" spans="1:27" ht="14.25" customHeight="1" x14ac:dyDescent="0.3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</row>
    <row r="65" spans="1:27" ht="14.25" customHeight="1" x14ac:dyDescent="0.3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</row>
    <row r="66" spans="1:27" ht="14.25" customHeight="1" x14ac:dyDescent="0.3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</row>
    <row r="67" spans="1:27" ht="14.25" customHeight="1" x14ac:dyDescent="0.3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1:27" ht="14.25" customHeight="1" x14ac:dyDescent="0.3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</row>
    <row r="69" spans="1:27" ht="14.25" customHeight="1" x14ac:dyDescent="0.3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spans="1:27" ht="14.25" customHeight="1" x14ac:dyDescent="0.3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</row>
    <row r="71" spans="1:27" ht="14.25" customHeight="1" x14ac:dyDescent="0.3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</row>
    <row r="72" spans="1:27" ht="14.25" customHeight="1" x14ac:dyDescent="0.3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</row>
    <row r="73" spans="1:27" ht="14.25" customHeight="1" x14ac:dyDescent="0.3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1:27" ht="14.25" customHeight="1" x14ac:dyDescent="0.3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</row>
    <row r="75" spans="1:27" ht="14.25" customHeight="1" x14ac:dyDescent="0.3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</row>
    <row r="76" spans="1:27" ht="14.25" customHeight="1" x14ac:dyDescent="0.3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</row>
    <row r="77" spans="1:27" ht="14.25" customHeight="1" x14ac:dyDescent="0.3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</row>
    <row r="78" spans="1:27" ht="14.25" customHeight="1" x14ac:dyDescent="0.3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</row>
    <row r="79" spans="1:27" ht="14.25" customHeight="1" x14ac:dyDescent="0.3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</row>
    <row r="80" spans="1:27" ht="14.25" customHeight="1" x14ac:dyDescent="0.3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</row>
    <row r="81" spans="1:27" ht="14.25" customHeight="1" x14ac:dyDescent="0.3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</row>
    <row r="82" spans="1:27" ht="14.25" customHeight="1" x14ac:dyDescent="0.3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</row>
    <row r="83" spans="1:27" ht="14.25" customHeight="1" x14ac:dyDescent="0.3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</row>
    <row r="84" spans="1:27" ht="14.25" customHeight="1" x14ac:dyDescent="0.3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</row>
    <row r="85" spans="1:27" ht="14.25" customHeight="1" x14ac:dyDescent="0.3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</row>
    <row r="86" spans="1:27" ht="14.25" customHeight="1" x14ac:dyDescent="0.3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</row>
    <row r="87" spans="1:27" ht="14.25" customHeight="1" x14ac:dyDescent="0.3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</row>
    <row r="88" spans="1:27" ht="14.25" customHeight="1" x14ac:dyDescent="0.3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</row>
    <row r="89" spans="1:27" ht="14.25" customHeight="1" x14ac:dyDescent="0.3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</row>
    <row r="90" spans="1:27" ht="14.25" customHeight="1" x14ac:dyDescent="0.3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</row>
    <row r="91" spans="1:27" ht="14.25" customHeight="1" x14ac:dyDescent="0.3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</row>
    <row r="92" spans="1:27" ht="14.25" customHeight="1" x14ac:dyDescent="0.3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</row>
    <row r="93" spans="1:27" ht="14.25" customHeight="1" x14ac:dyDescent="0.3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</row>
    <row r="94" spans="1:27" ht="14.25" customHeight="1" x14ac:dyDescent="0.3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</row>
    <row r="95" spans="1:27" ht="14.25" customHeight="1" x14ac:dyDescent="0.3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</row>
    <row r="96" spans="1:27" ht="14.25" customHeight="1" x14ac:dyDescent="0.3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</row>
    <row r="97" spans="1:27" ht="14.25" customHeight="1" x14ac:dyDescent="0.3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</row>
    <row r="98" spans="1:27" ht="14.25" customHeight="1" x14ac:dyDescent="0.3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</row>
    <row r="99" spans="1:27" ht="14.25" customHeight="1" x14ac:dyDescent="0.3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</row>
    <row r="100" spans="1:27" ht="14.25" customHeight="1" x14ac:dyDescent="0.3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</row>
    <row r="101" spans="1:27" ht="14.25" customHeight="1" x14ac:dyDescent="0.3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</row>
    <row r="102" spans="1:27" ht="14.25" customHeight="1" x14ac:dyDescent="0.3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1:27" ht="14.25" customHeight="1" x14ac:dyDescent="0.3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</row>
    <row r="104" spans="1:27" ht="14.25" customHeight="1" x14ac:dyDescent="0.3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</row>
    <row r="105" spans="1:27" ht="14.25" customHeight="1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</row>
    <row r="106" spans="1:27" ht="14.25" customHeight="1" x14ac:dyDescent="0.3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</row>
    <row r="107" spans="1:27" ht="14.25" customHeight="1" x14ac:dyDescent="0.3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</row>
    <row r="108" spans="1:27" ht="14.25" customHeight="1" x14ac:dyDescent="0.3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</row>
    <row r="109" spans="1:27" ht="14.25" customHeight="1" x14ac:dyDescent="0.3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</row>
    <row r="110" spans="1:27" ht="14.25" customHeight="1" x14ac:dyDescent="0.3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</row>
    <row r="111" spans="1:27" ht="14.25" customHeight="1" x14ac:dyDescent="0.3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</row>
    <row r="112" spans="1:27" ht="14.25" customHeight="1" x14ac:dyDescent="0.3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</row>
    <row r="113" spans="1:27" ht="14.25" customHeight="1" x14ac:dyDescent="0.3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</row>
    <row r="114" spans="1:27" ht="14.25" customHeight="1" x14ac:dyDescent="0.3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</row>
    <row r="115" spans="1:27" ht="14.25" customHeight="1" x14ac:dyDescent="0.3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</row>
    <row r="116" spans="1:27" ht="14.25" customHeight="1" x14ac:dyDescent="0.3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</row>
    <row r="117" spans="1:27" ht="14.25" customHeight="1" x14ac:dyDescent="0.3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</row>
    <row r="118" spans="1:27" ht="14.25" customHeight="1" x14ac:dyDescent="0.3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</row>
    <row r="119" spans="1:27" ht="14.25" customHeight="1" x14ac:dyDescent="0.3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</row>
    <row r="120" spans="1:27" ht="14.25" customHeight="1" x14ac:dyDescent="0.3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</row>
    <row r="121" spans="1:27" ht="14.25" customHeight="1" x14ac:dyDescent="0.3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</row>
    <row r="122" spans="1:27" ht="14.25" customHeight="1" x14ac:dyDescent="0.3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</row>
    <row r="123" spans="1:27" ht="14.25" customHeight="1" x14ac:dyDescent="0.3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</row>
    <row r="124" spans="1:27" ht="14.25" customHeight="1" x14ac:dyDescent="0.3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</row>
    <row r="125" spans="1:27" ht="14.25" customHeight="1" x14ac:dyDescent="0.3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</row>
    <row r="126" spans="1:27" ht="14.25" customHeight="1" x14ac:dyDescent="0.3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</row>
    <row r="127" spans="1:27" ht="14.25" customHeight="1" x14ac:dyDescent="0.3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</row>
    <row r="128" spans="1:27" ht="14.25" customHeight="1" x14ac:dyDescent="0.3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</row>
    <row r="129" spans="1:27" ht="14.25" customHeight="1" x14ac:dyDescent="0.3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</row>
    <row r="130" spans="1:27" ht="14.25" customHeight="1" x14ac:dyDescent="0.3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</row>
    <row r="131" spans="1:27" ht="14.25" customHeight="1" x14ac:dyDescent="0.3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</row>
    <row r="132" spans="1:27" ht="14.25" customHeight="1" x14ac:dyDescent="0.3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</row>
    <row r="133" spans="1:27" ht="14.25" customHeight="1" x14ac:dyDescent="0.3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</row>
    <row r="134" spans="1:27" ht="14.25" customHeight="1" x14ac:dyDescent="0.3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</row>
    <row r="135" spans="1:27" ht="14.25" customHeight="1" x14ac:dyDescent="0.3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</row>
    <row r="136" spans="1:27" ht="14.25" customHeight="1" x14ac:dyDescent="0.3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</row>
    <row r="137" spans="1:27" ht="14.25" customHeight="1" x14ac:dyDescent="0.3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</row>
    <row r="138" spans="1:27" ht="14.25" customHeight="1" x14ac:dyDescent="0.3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</row>
    <row r="139" spans="1:27" ht="14.25" customHeight="1" x14ac:dyDescent="0.3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</row>
    <row r="140" spans="1:27" ht="14.25" customHeight="1" x14ac:dyDescent="0.3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</row>
    <row r="141" spans="1:27" ht="14.25" customHeight="1" x14ac:dyDescent="0.3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</row>
    <row r="142" spans="1:27" ht="14.25" customHeight="1" x14ac:dyDescent="0.3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</row>
    <row r="143" spans="1:27" ht="14.25" customHeight="1" x14ac:dyDescent="0.3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</row>
    <row r="144" spans="1:27" ht="14.25" customHeight="1" x14ac:dyDescent="0.3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</row>
    <row r="145" spans="1:27" ht="14.25" customHeight="1" x14ac:dyDescent="0.3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</row>
    <row r="146" spans="1:27" ht="14.25" customHeight="1" x14ac:dyDescent="0.3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</row>
    <row r="147" spans="1:27" ht="14.25" customHeight="1" x14ac:dyDescent="0.3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</row>
    <row r="148" spans="1:27" ht="14.25" customHeight="1" x14ac:dyDescent="0.3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</row>
    <row r="149" spans="1:27" ht="14.25" customHeight="1" x14ac:dyDescent="0.3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</row>
    <row r="150" spans="1:27" ht="14.25" customHeight="1" x14ac:dyDescent="0.3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</row>
    <row r="151" spans="1:27" ht="14.25" customHeight="1" x14ac:dyDescent="0.3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</row>
    <row r="152" spans="1:27" ht="14.25" customHeight="1" x14ac:dyDescent="0.3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</row>
    <row r="153" spans="1:27" ht="14.25" customHeight="1" x14ac:dyDescent="0.3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</row>
    <row r="154" spans="1:27" ht="14.25" customHeight="1" x14ac:dyDescent="0.3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</row>
    <row r="155" spans="1:27" ht="14.25" customHeight="1" x14ac:dyDescent="0.3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spans="1:27" ht="14.25" customHeight="1" x14ac:dyDescent="0.3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</row>
    <row r="157" spans="1:27" ht="14.25" customHeight="1" x14ac:dyDescent="0.3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</row>
    <row r="158" spans="1:27" ht="14.25" customHeight="1" x14ac:dyDescent="0.3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 x14ac:dyDescent="0.3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</row>
    <row r="160" spans="1:27" ht="14.25" customHeight="1" x14ac:dyDescent="0.3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</row>
    <row r="161" spans="1:27" ht="14.25" customHeight="1" x14ac:dyDescent="0.3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</row>
    <row r="162" spans="1:27" ht="14.25" customHeight="1" x14ac:dyDescent="0.3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</row>
    <row r="163" spans="1:27" ht="14.25" customHeight="1" x14ac:dyDescent="0.3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</row>
    <row r="164" spans="1:27" ht="14.25" customHeight="1" x14ac:dyDescent="0.3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</row>
    <row r="165" spans="1:27" ht="14.25" customHeight="1" x14ac:dyDescent="0.3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</row>
    <row r="166" spans="1:27" ht="14.25" customHeight="1" x14ac:dyDescent="0.3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</row>
    <row r="167" spans="1:27" ht="14.25" customHeight="1" x14ac:dyDescent="0.3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</row>
    <row r="168" spans="1:27" ht="14.25" customHeight="1" x14ac:dyDescent="0.3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</row>
    <row r="169" spans="1:27" ht="14.25" customHeight="1" x14ac:dyDescent="0.3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</row>
    <row r="170" spans="1:27" ht="14.25" customHeight="1" x14ac:dyDescent="0.3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</row>
    <row r="171" spans="1:27" ht="14.25" customHeight="1" x14ac:dyDescent="0.3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</row>
    <row r="172" spans="1:27" ht="14.25" customHeight="1" x14ac:dyDescent="0.3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</row>
    <row r="173" spans="1:27" ht="14.25" customHeight="1" x14ac:dyDescent="0.3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</row>
    <row r="174" spans="1:27" ht="14.25" customHeight="1" x14ac:dyDescent="0.3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</row>
    <row r="175" spans="1:27" ht="14.25" customHeight="1" x14ac:dyDescent="0.3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</row>
    <row r="176" spans="1:27" ht="14.25" customHeight="1" x14ac:dyDescent="0.3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</row>
    <row r="177" spans="1:27" ht="14.25" customHeight="1" x14ac:dyDescent="0.3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</row>
    <row r="178" spans="1:27" ht="14.25" customHeight="1" x14ac:dyDescent="0.3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</row>
    <row r="179" spans="1:27" ht="14.25" customHeight="1" x14ac:dyDescent="0.3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</row>
    <row r="180" spans="1:27" ht="14.25" customHeight="1" x14ac:dyDescent="0.3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</row>
    <row r="181" spans="1:27" ht="14.25" customHeight="1" x14ac:dyDescent="0.3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</row>
    <row r="182" spans="1:27" ht="14.25" customHeight="1" x14ac:dyDescent="0.3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</row>
    <row r="183" spans="1:27" ht="14.25" customHeight="1" x14ac:dyDescent="0.3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</row>
    <row r="184" spans="1:27" ht="14.25" customHeight="1" x14ac:dyDescent="0.3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</row>
    <row r="185" spans="1:27" ht="14.25" customHeight="1" x14ac:dyDescent="0.3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</row>
    <row r="186" spans="1:27" ht="14.25" customHeight="1" x14ac:dyDescent="0.3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</row>
    <row r="187" spans="1:27" ht="14.25" customHeight="1" x14ac:dyDescent="0.3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</row>
    <row r="188" spans="1:27" ht="14.25" customHeight="1" x14ac:dyDescent="0.3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</row>
    <row r="189" spans="1:27" ht="14.25" customHeight="1" x14ac:dyDescent="0.3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</row>
    <row r="190" spans="1:27" ht="14.25" customHeight="1" x14ac:dyDescent="0.3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</row>
    <row r="191" spans="1:27" ht="14.25" customHeight="1" x14ac:dyDescent="0.3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</row>
    <row r="192" spans="1:27" ht="14.25" customHeight="1" x14ac:dyDescent="0.3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</row>
    <row r="193" spans="1:27" ht="14.25" customHeight="1" x14ac:dyDescent="0.3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</row>
    <row r="194" spans="1:27" ht="14.25" customHeight="1" x14ac:dyDescent="0.3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</row>
    <row r="195" spans="1:27" ht="14.25" customHeight="1" x14ac:dyDescent="0.3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</row>
    <row r="196" spans="1:27" ht="14.25" customHeight="1" x14ac:dyDescent="0.3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</row>
    <row r="197" spans="1:27" ht="14.25" customHeight="1" x14ac:dyDescent="0.3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</row>
    <row r="198" spans="1:27" ht="14.25" customHeight="1" x14ac:dyDescent="0.3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</row>
    <row r="199" spans="1:27" ht="14.25" customHeight="1" x14ac:dyDescent="0.3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</row>
    <row r="200" spans="1:27" ht="14.25" customHeight="1" x14ac:dyDescent="0.3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</row>
    <row r="201" spans="1:27" ht="14.25" customHeight="1" x14ac:dyDescent="0.3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</row>
    <row r="202" spans="1:27" ht="14.25" customHeight="1" x14ac:dyDescent="0.3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</row>
    <row r="203" spans="1:27" ht="14.25" customHeight="1" x14ac:dyDescent="0.3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</row>
    <row r="204" spans="1:27" ht="14.25" customHeight="1" x14ac:dyDescent="0.3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</row>
    <row r="205" spans="1:27" ht="14.25" customHeight="1" x14ac:dyDescent="0.3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</row>
    <row r="206" spans="1:27" ht="14.25" customHeight="1" x14ac:dyDescent="0.3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</row>
    <row r="207" spans="1:27" ht="14.25" customHeight="1" x14ac:dyDescent="0.3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</row>
    <row r="208" spans="1:27" ht="14.25" customHeight="1" x14ac:dyDescent="0.3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</row>
    <row r="209" spans="1:27" ht="14.25" customHeight="1" x14ac:dyDescent="0.3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</row>
    <row r="210" spans="1:27" ht="14.25" customHeight="1" x14ac:dyDescent="0.3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</row>
    <row r="211" spans="1:27" ht="14.25" customHeight="1" x14ac:dyDescent="0.3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</row>
    <row r="212" spans="1:27" ht="14.25" customHeight="1" x14ac:dyDescent="0.3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</row>
    <row r="213" spans="1:27" ht="14.25" customHeight="1" x14ac:dyDescent="0.3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</row>
    <row r="214" spans="1:27" ht="14.25" customHeight="1" x14ac:dyDescent="0.3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</row>
    <row r="215" spans="1:27" ht="14.25" customHeight="1" x14ac:dyDescent="0.3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</row>
    <row r="216" spans="1:27" ht="14.25" customHeight="1" x14ac:dyDescent="0.3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</row>
    <row r="217" spans="1:27" ht="14.25" customHeight="1" x14ac:dyDescent="0.3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</row>
    <row r="218" spans="1:27" ht="14.25" customHeight="1" x14ac:dyDescent="0.3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</row>
    <row r="219" spans="1:27" ht="14.25" customHeight="1" x14ac:dyDescent="0.3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</row>
    <row r="220" spans="1:27" ht="14.25" customHeight="1" x14ac:dyDescent="0.3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</row>
    <row r="221" spans="1:27" ht="14.25" customHeight="1" x14ac:dyDescent="0.3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</row>
    <row r="222" spans="1:27" ht="14.25" customHeight="1" x14ac:dyDescent="0.3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</row>
    <row r="223" spans="1:27" ht="14.25" customHeight="1" x14ac:dyDescent="0.3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</row>
    <row r="224" spans="1:27" ht="14.25" customHeight="1" x14ac:dyDescent="0.3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</row>
    <row r="225" spans="1:27" ht="14.25" customHeight="1" x14ac:dyDescent="0.3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</row>
    <row r="226" spans="1:27" ht="14.25" customHeight="1" x14ac:dyDescent="0.3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</row>
    <row r="227" spans="1:27" ht="14.25" customHeight="1" x14ac:dyDescent="0.3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</row>
    <row r="228" spans="1:27" ht="14.25" customHeight="1" x14ac:dyDescent="0.3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</row>
    <row r="229" spans="1:27" ht="14.25" customHeight="1" x14ac:dyDescent="0.3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</row>
    <row r="230" spans="1:27" ht="14.25" customHeight="1" x14ac:dyDescent="0.3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</row>
    <row r="231" spans="1:27" ht="14.25" customHeight="1" x14ac:dyDescent="0.3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</row>
    <row r="232" spans="1:27" ht="14.25" customHeight="1" x14ac:dyDescent="0.3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</row>
    <row r="233" spans="1:27" ht="14.25" customHeight="1" x14ac:dyDescent="0.3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</row>
    <row r="234" spans="1:27" ht="14.25" customHeight="1" x14ac:dyDescent="0.3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</row>
    <row r="235" spans="1:27" ht="14.25" customHeight="1" x14ac:dyDescent="0.3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</row>
    <row r="236" spans="1:27" ht="14.25" customHeight="1" x14ac:dyDescent="0.3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</row>
    <row r="237" spans="1:27" ht="14.25" customHeight="1" x14ac:dyDescent="0.3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</row>
    <row r="238" spans="1:27" ht="14.25" customHeight="1" x14ac:dyDescent="0.3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</row>
    <row r="239" spans="1:27" ht="14.25" customHeight="1" x14ac:dyDescent="0.3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</row>
    <row r="240" spans="1:27" ht="14.25" customHeight="1" x14ac:dyDescent="0.3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</row>
    <row r="241" spans="1:27" ht="14.25" customHeight="1" x14ac:dyDescent="0.3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</row>
    <row r="242" spans="1:27" ht="14.25" customHeight="1" x14ac:dyDescent="0.3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</row>
    <row r="243" spans="1:27" ht="14.25" customHeight="1" x14ac:dyDescent="0.3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</row>
    <row r="244" spans="1:27" ht="14.25" customHeight="1" x14ac:dyDescent="0.3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</row>
    <row r="245" spans="1:27" ht="14.25" customHeight="1" x14ac:dyDescent="0.3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</row>
    <row r="246" spans="1:27" ht="14.25" customHeight="1" x14ac:dyDescent="0.3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</row>
    <row r="247" spans="1:27" ht="14.25" customHeight="1" x14ac:dyDescent="0.3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</row>
    <row r="248" spans="1:27" ht="14.25" customHeight="1" x14ac:dyDescent="0.3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</row>
    <row r="249" spans="1:27" ht="14.25" customHeight="1" x14ac:dyDescent="0.3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</row>
    <row r="250" spans="1:27" ht="14.25" customHeight="1" x14ac:dyDescent="0.3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</row>
    <row r="251" spans="1:27" ht="14.25" customHeight="1" x14ac:dyDescent="0.3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</row>
    <row r="252" spans="1:27" ht="14.25" customHeight="1" x14ac:dyDescent="0.3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</row>
    <row r="253" spans="1:27" ht="14.25" customHeight="1" x14ac:dyDescent="0.3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</row>
    <row r="254" spans="1:27" ht="14.25" customHeight="1" x14ac:dyDescent="0.3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</row>
    <row r="255" spans="1:27" ht="14.25" customHeight="1" x14ac:dyDescent="0.3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</row>
    <row r="256" spans="1:27" ht="14.25" customHeight="1" x14ac:dyDescent="0.3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</row>
    <row r="257" spans="1:27" ht="14.25" customHeight="1" x14ac:dyDescent="0.3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</row>
    <row r="258" spans="1:27" ht="14.25" customHeight="1" x14ac:dyDescent="0.3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</row>
    <row r="259" spans="1:27" ht="14.25" customHeight="1" x14ac:dyDescent="0.3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</row>
    <row r="260" spans="1:27" ht="14.25" customHeight="1" x14ac:dyDescent="0.3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</row>
    <row r="261" spans="1:27" ht="14.25" customHeight="1" x14ac:dyDescent="0.3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</row>
    <row r="262" spans="1:27" ht="14.25" customHeight="1" x14ac:dyDescent="0.3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</row>
    <row r="263" spans="1:27" ht="14.25" customHeight="1" x14ac:dyDescent="0.3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</row>
    <row r="264" spans="1:27" ht="14.25" customHeight="1" x14ac:dyDescent="0.3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</row>
    <row r="265" spans="1:27" ht="14.25" customHeight="1" x14ac:dyDescent="0.3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</row>
    <row r="266" spans="1:27" ht="14.25" customHeight="1" x14ac:dyDescent="0.3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</row>
    <row r="267" spans="1:27" ht="14.25" customHeight="1" x14ac:dyDescent="0.3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</row>
    <row r="268" spans="1:27" ht="14.25" customHeight="1" x14ac:dyDescent="0.3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</row>
    <row r="269" spans="1:27" ht="14.25" customHeight="1" x14ac:dyDescent="0.3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</row>
    <row r="270" spans="1:27" ht="14.25" customHeight="1" x14ac:dyDescent="0.3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</row>
    <row r="271" spans="1:27" ht="14.25" customHeight="1" x14ac:dyDescent="0.3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</row>
    <row r="272" spans="1:27" ht="14.25" customHeight="1" x14ac:dyDescent="0.3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</row>
    <row r="273" spans="1:27" ht="14.25" customHeight="1" x14ac:dyDescent="0.3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</row>
    <row r="274" spans="1:27" ht="14.25" customHeight="1" x14ac:dyDescent="0.3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</row>
    <row r="275" spans="1:27" ht="14.25" customHeight="1" x14ac:dyDescent="0.3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</row>
    <row r="276" spans="1:27" ht="14.25" customHeight="1" x14ac:dyDescent="0.3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</row>
    <row r="277" spans="1:27" ht="14.25" customHeight="1" x14ac:dyDescent="0.3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</row>
    <row r="278" spans="1:27" ht="14.25" customHeight="1" x14ac:dyDescent="0.3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</row>
    <row r="279" spans="1:27" ht="14.25" customHeight="1" x14ac:dyDescent="0.3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</row>
    <row r="280" spans="1:27" ht="14.25" customHeight="1" x14ac:dyDescent="0.3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</row>
    <row r="281" spans="1:27" ht="14.25" customHeight="1" x14ac:dyDescent="0.3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</row>
    <row r="282" spans="1:27" ht="14.25" customHeight="1" x14ac:dyDescent="0.3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</row>
    <row r="283" spans="1:27" ht="14.25" customHeight="1" x14ac:dyDescent="0.3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</row>
    <row r="284" spans="1:27" ht="14.25" customHeight="1" x14ac:dyDescent="0.3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</row>
    <row r="285" spans="1:27" ht="14.25" customHeight="1" x14ac:dyDescent="0.3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</row>
    <row r="286" spans="1:27" ht="14.25" customHeight="1" x14ac:dyDescent="0.3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</row>
    <row r="287" spans="1:27" ht="14.25" customHeight="1" x14ac:dyDescent="0.3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</row>
    <row r="288" spans="1:27" ht="14.25" customHeight="1" x14ac:dyDescent="0.3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</row>
    <row r="289" spans="1:27" ht="14.25" customHeight="1" x14ac:dyDescent="0.3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</row>
    <row r="290" spans="1:27" ht="14.25" customHeight="1" x14ac:dyDescent="0.3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</row>
    <row r="291" spans="1:27" ht="14.25" customHeight="1" x14ac:dyDescent="0.3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</row>
    <row r="292" spans="1:27" ht="14.25" customHeight="1" x14ac:dyDescent="0.3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</row>
    <row r="293" spans="1:27" ht="14.25" customHeight="1" x14ac:dyDescent="0.3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</row>
    <row r="294" spans="1:27" ht="14.25" customHeight="1" x14ac:dyDescent="0.3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</row>
    <row r="295" spans="1:27" ht="14.25" customHeight="1" x14ac:dyDescent="0.3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</row>
    <row r="296" spans="1:27" ht="14.25" customHeight="1" x14ac:dyDescent="0.3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</row>
    <row r="297" spans="1:27" ht="14.25" customHeight="1" x14ac:dyDescent="0.3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</row>
    <row r="298" spans="1:27" ht="14.25" customHeight="1" x14ac:dyDescent="0.3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</row>
    <row r="299" spans="1:27" ht="14.25" customHeight="1" x14ac:dyDescent="0.3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</row>
    <row r="300" spans="1:27" ht="14.25" customHeight="1" x14ac:dyDescent="0.3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</row>
    <row r="301" spans="1:27" ht="14.25" customHeight="1" x14ac:dyDescent="0.3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</row>
    <row r="302" spans="1:27" ht="14.25" customHeight="1" x14ac:dyDescent="0.3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</row>
    <row r="303" spans="1:27" ht="14.25" customHeight="1" x14ac:dyDescent="0.3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</row>
    <row r="304" spans="1:27" ht="14.25" customHeight="1" x14ac:dyDescent="0.3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</row>
    <row r="305" spans="1:27" ht="14.25" customHeight="1" x14ac:dyDescent="0.3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</row>
    <row r="306" spans="1:27" ht="14.25" customHeight="1" x14ac:dyDescent="0.3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</row>
    <row r="307" spans="1:27" ht="14.25" customHeight="1" x14ac:dyDescent="0.3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</row>
    <row r="308" spans="1:27" ht="14.25" customHeight="1" x14ac:dyDescent="0.3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</row>
    <row r="309" spans="1:27" ht="14.25" customHeight="1" x14ac:dyDescent="0.3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</row>
    <row r="310" spans="1:27" ht="14.25" customHeight="1" x14ac:dyDescent="0.3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</row>
    <row r="311" spans="1:27" ht="14.25" customHeight="1" x14ac:dyDescent="0.3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</row>
    <row r="312" spans="1:27" ht="14.25" customHeight="1" x14ac:dyDescent="0.3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</row>
    <row r="313" spans="1:27" ht="14.25" customHeight="1" x14ac:dyDescent="0.3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</row>
    <row r="314" spans="1:27" ht="14.25" customHeight="1" x14ac:dyDescent="0.3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</row>
    <row r="315" spans="1:27" ht="14.25" customHeight="1" x14ac:dyDescent="0.3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</row>
    <row r="316" spans="1:27" ht="14.25" customHeight="1" x14ac:dyDescent="0.3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</row>
    <row r="317" spans="1:27" ht="14.25" customHeight="1" x14ac:dyDescent="0.3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</row>
    <row r="318" spans="1:27" ht="14.25" customHeight="1" x14ac:dyDescent="0.3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</row>
    <row r="319" spans="1:27" ht="14.25" customHeight="1" x14ac:dyDescent="0.3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</row>
    <row r="320" spans="1:27" ht="14.25" customHeight="1" x14ac:dyDescent="0.3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</row>
    <row r="321" spans="1:27" ht="14.25" customHeight="1" x14ac:dyDescent="0.3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</row>
    <row r="322" spans="1:27" ht="14.25" customHeight="1" x14ac:dyDescent="0.3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</row>
    <row r="323" spans="1:27" ht="14.25" customHeight="1" x14ac:dyDescent="0.3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</row>
    <row r="324" spans="1:27" ht="14.25" customHeight="1" x14ac:dyDescent="0.3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</row>
    <row r="325" spans="1:27" ht="14.25" customHeight="1" x14ac:dyDescent="0.3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</row>
    <row r="326" spans="1:27" ht="14.25" customHeight="1" x14ac:dyDescent="0.3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</row>
    <row r="327" spans="1:27" ht="14.25" customHeight="1" x14ac:dyDescent="0.3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</row>
    <row r="328" spans="1:27" ht="14.25" customHeight="1" x14ac:dyDescent="0.3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</row>
    <row r="329" spans="1:27" ht="14.25" customHeight="1" x14ac:dyDescent="0.3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</row>
    <row r="330" spans="1:27" ht="14.25" customHeight="1" x14ac:dyDescent="0.3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</row>
    <row r="331" spans="1:27" ht="14.25" customHeight="1" x14ac:dyDescent="0.3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</row>
    <row r="332" spans="1:27" ht="14.25" customHeight="1" x14ac:dyDescent="0.3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</row>
    <row r="333" spans="1:27" ht="14.25" customHeight="1" x14ac:dyDescent="0.3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</row>
    <row r="334" spans="1:27" ht="14.25" customHeight="1" x14ac:dyDescent="0.3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</row>
    <row r="335" spans="1:27" ht="14.25" customHeight="1" x14ac:dyDescent="0.3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</row>
    <row r="336" spans="1:27" ht="14.25" customHeight="1" x14ac:dyDescent="0.3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</row>
    <row r="337" spans="1:27" ht="14.25" customHeight="1" x14ac:dyDescent="0.3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</row>
    <row r="338" spans="1:27" ht="14.25" customHeight="1" x14ac:dyDescent="0.3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</row>
    <row r="339" spans="1:27" ht="14.25" customHeight="1" x14ac:dyDescent="0.3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</row>
    <row r="340" spans="1:27" ht="14.25" customHeight="1" x14ac:dyDescent="0.3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</row>
    <row r="341" spans="1:27" ht="14.25" customHeight="1" x14ac:dyDescent="0.3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</row>
    <row r="342" spans="1:27" ht="14.25" customHeight="1" x14ac:dyDescent="0.3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</row>
    <row r="343" spans="1:27" ht="14.25" customHeight="1" x14ac:dyDescent="0.3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</row>
    <row r="344" spans="1:27" ht="14.25" customHeight="1" x14ac:dyDescent="0.3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</row>
    <row r="345" spans="1:27" ht="14.25" customHeight="1" x14ac:dyDescent="0.3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</row>
    <row r="346" spans="1:27" ht="14.25" customHeight="1" x14ac:dyDescent="0.3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</row>
    <row r="347" spans="1:27" ht="14.25" customHeight="1" x14ac:dyDescent="0.3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</row>
    <row r="348" spans="1:27" ht="14.25" customHeight="1" x14ac:dyDescent="0.3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</row>
    <row r="349" spans="1:27" ht="14.25" customHeight="1" x14ac:dyDescent="0.3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</row>
    <row r="350" spans="1:27" ht="14.25" customHeight="1" x14ac:dyDescent="0.3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</row>
    <row r="351" spans="1:27" ht="14.25" customHeight="1" x14ac:dyDescent="0.3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</row>
    <row r="352" spans="1:27" ht="14.25" customHeight="1" x14ac:dyDescent="0.3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</row>
    <row r="353" spans="1:27" ht="14.25" customHeight="1" x14ac:dyDescent="0.3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</row>
    <row r="354" spans="1:27" ht="14.25" customHeight="1" x14ac:dyDescent="0.3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</row>
    <row r="355" spans="1:27" ht="14.25" customHeight="1" x14ac:dyDescent="0.3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</row>
    <row r="356" spans="1:27" ht="14.25" customHeight="1" x14ac:dyDescent="0.3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</row>
    <row r="357" spans="1:27" ht="14.25" customHeight="1" x14ac:dyDescent="0.3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</row>
    <row r="358" spans="1:27" ht="14.25" customHeight="1" x14ac:dyDescent="0.3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</row>
    <row r="359" spans="1:27" ht="14.25" customHeight="1" x14ac:dyDescent="0.3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</row>
    <row r="360" spans="1:27" ht="14.25" customHeight="1" x14ac:dyDescent="0.3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</row>
    <row r="361" spans="1:27" ht="14.25" customHeight="1" x14ac:dyDescent="0.3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</row>
    <row r="362" spans="1:27" ht="14.25" customHeight="1" x14ac:dyDescent="0.3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</row>
    <row r="363" spans="1:27" ht="14.25" customHeight="1" x14ac:dyDescent="0.3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</row>
    <row r="364" spans="1:27" ht="14.25" customHeight="1" x14ac:dyDescent="0.3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</row>
    <row r="365" spans="1:27" ht="14.25" customHeight="1" x14ac:dyDescent="0.3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</row>
    <row r="366" spans="1:27" ht="14.25" customHeight="1" x14ac:dyDescent="0.3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</row>
    <row r="367" spans="1:27" ht="14.25" customHeight="1" x14ac:dyDescent="0.3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</row>
    <row r="368" spans="1:27" ht="14.25" customHeight="1" x14ac:dyDescent="0.3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</row>
    <row r="369" spans="1:27" ht="14.25" customHeight="1" x14ac:dyDescent="0.3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</row>
    <row r="370" spans="1:27" ht="14.25" customHeight="1" x14ac:dyDescent="0.3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</row>
    <row r="371" spans="1:27" ht="14.25" customHeight="1" x14ac:dyDescent="0.3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</row>
    <row r="372" spans="1:27" ht="14.25" customHeight="1" x14ac:dyDescent="0.3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</row>
    <row r="373" spans="1:27" ht="14.25" customHeight="1" x14ac:dyDescent="0.3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</row>
    <row r="374" spans="1:27" ht="14.25" customHeight="1" x14ac:dyDescent="0.3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</row>
    <row r="375" spans="1:27" ht="14.25" customHeight="1" x14ac:dyDescent="0.3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</row>
    <row r="376" spans="1:27" ht="14.25" customHeight="1" x14ac:dyDescent="0.3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</row>
    <row r="377" spans="1:27" ht="14.25" customHeight="1" x14ac:dyDescent="0.3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</row>
    <row r="378" spans="1:27" ht="14.25" customHeight="1" x14ac:dyDescent="0.3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</row>
    <row r="379" spans="1:27" ht="14.25" customHeight="1" x14ac:dyDescent="0.3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</row>
    <row r="380" spans="1:27" ht="14.25" customHeight="1" x14ac:dyDescent="0.3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</row>
    <row r="381" spans="1:27" ht="14.25" customHeight="1" x14ac:dyDescent="0.3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</row>
    <row r="382" spans="1:27" ht="14.25" customHeight="1" x14ac:dyDescent="0.3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</row>
    <row r="383" spans="1:27" ht="14.25" customHeight="1" x14ac:dyDescent="0.3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</row>
    <row r="384" spans="1:27" ht="14.25" customHeight="1" x14ac:dyDescent="0.3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</row>
    <row r="385" spans="1:27" ht="14.25" customHeight="1" x14ac:dyDescent="0.3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</row>
    <row r="386" spans="1:27" ht="14.25" customHeight="1" x14ac:dyDescent="0.3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</row>
    <row r="387" spans="1:27" ht="14.25" customHeight="1" x14ac:dyDescent="0.3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</row>
    <row r="388" spans="1:27" ht="14.25" customHeight="1" x14ac:dyDescent="0.3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</row>
    <row r="389" spans="1:27" ht="14.25" customHeight="1" x14ac:dyDescent="0.3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</row>
    <row r="390" spans="1:27" ht="14.25" customHeight="1" x14ac:dyDescent="0.3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</row>
    <row r="391" spans="1:27" ht="14.25" customHeight="1" x14ac:dyDescent="0.3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</row>
    <row r="392" spans="1:27" ht="14.25" customHeight="1" x14ac:dyDescent="0.3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</row>
    <row r="393" spans="1:27" ht="14.25" customHeight="1" x14ac:dyDescent="0.3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</row>
    <row r="394" spans="1:27" ht="14.25" customHeight="1" x14ac:dyDescent="0.3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</row>
    <row r="395" spans="1:27" ht="14.25" customHeight="1" x14ac:dyDescent="0.3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</row>
    <row r="396" spans="1:27" ht="14.25" customHeight="1" x14ac:dyDescent="0.3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</row>
    <row r="397" spans="1:27" ht="14.25" customHeight="1" x14ac:dyDescent="0.3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</row>
    <row r="398" spans="1:27" ht="14.25" customHeight="1" x14ac:dyDescent="0.3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</row>
    <row r="399" spans="1:27" ht="14.25" customHeight="1" x14ac:dyDescent="0.3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</row>
    <row r="400" spans="1:27" ht="14.25" customHeight="1" x14ac:dyDescent="0.3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</row>
    <row r="401" spans="1:27" ht="14.25" customHeight="1" x14ac:dyDescent="0.3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</row>
    <row r="402" spans="1:27" ht="14.25" customHeight="1" x14ac:dyDescent="0.3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</row>
    <row r="403" spans="1:27" ht="14.25" customHeight="1" x14ac:dyDescent="0.3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</row>
    <row r="404" spans="1:27" ht="14.25" customHeight="1" x14ac:dyDescent="0.3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</row>
    <row r="405" spans="1:27" ht="14.25" customHeight="1" x14ac:dyDescent="0.3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</row>
    <row r="406" spans="1:27" ht="14.25" customHeight="1" x14ac:dyDescent="0.3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</row>
    <row r="407" spans="1:27" ht="14.25" customHeight="1" x14ac:dyDescent="0.3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</row>
    <row r="408" spans="1:27" ht="14.25" customHeight="1" x14ac:dyDescent="0.3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</row>
    <row r="409" spans="1:27" ht="14.25" customHeight="1" x14ac:dyDescent="0.3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</row>
    <row r="410" spans="1:27" ht="14.25" customHeight="1" x14ac:dyDescent="0.3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</row>
    <row r="411" spans="1:27" ht="14.25" customHeight="1" x14ac:dyDescent="0.3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</row>
    <row r="412" spans="1:27" ht="14.25" customHeight="1" x14ac:dyDescent="0.3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</row>
    <row r="413" spans="1:27" ht="14.25" customHeight="1" x14ac:dyDescent="0.3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</row>
    <row r="414" spans="1:27" ht="14.25" customHeight="1" x14ac:dyDescent="0.3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</row>
    <row r="415" spans="1:27" ht="14.25" customHeight="1" x14ac:dyDescent="0.3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</row>
    <row r="416" spans="1:27" ht="14.25" customHeight="1" x14ac:dyDescent="0.3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</row>
    <row r="417" spans="1:27" ht="14.25" customHeight="1" x14ac:dyDescent="0.3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</row>
    <row r="418" spans="1:27" ht="14.25" customHeight="1" x14ac:dyDescent="0.3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</row>
    <row r="419" spans="1:27" ht="14.25" customHeight="1" x14ac:dyDescent="0.3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</row>
    <row r="420" spans="1:27" ht="14.25" customHeight="1" x14ac:dyDescent="0.3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</row>
    <row r="421" spans="1:27" ht="14.25" customHeight="1" x14ac:dyDescent="0.3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</row>
    <row r="422" spans="1:27" ht="14.25" customHeight="1" x14ac:dyDescent="0.3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</row>
    <row r="423" spans="1:27" ht="14.25" customHeight="1" x14ac:dyDescent="0.3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</row>
    <row r="424" spans="1:27" ht="14.25" customHeight="1" x14ac:dyDescent="0.3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</row>
    <row r="425" spans="1:27" ht="14.25" customHeight="1" x14ac:dyDescent="0.3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</row>
    <row r="426" spans="1:27" ht="14.25" customHeight="1" x14ac:dyDescent="0.3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</row>
    <row r="427" spans="1:27" ht="14.25" customHeight="1" x14ac:dyDescent="0.3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</row>
    <row r="428" spans="1:27" ht="14.25" customHeight="1" x14ac:dyDescent="0.3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</row>
    <row r="429" spans="1:27" ht="14.25" customHeight="1" x14ac:dyDescent="0.3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</row>
    <row r="430" spans="1:27" ht="14.25" customHeight="1" x14ac:dyDescent="0.3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</row>
    <row r="431" spans="1:27" ht="14.25" customHeight="1" x14ac:dyDescent="0.3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</row>
    <row r="432" spans="1:27" ht="14.25" customHeight="1" x14ac:dyDescent="0.3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</row>
    <row r="433" spans="1:27" ht="14.25" customHeight="1" x14ac:dyDescent="0.3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</row>
    <row r="434" spans="1:27" ht="14.25" customHeight="1" x14ac:dyDescent="0.3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</row>
    <row r="435" spans="1:27" ht="14.25" customHeight="1" x14ac:dyDescent="0.3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</row>
    <row r="436" spans="1:27" ht="14.25" customHeight="1" x14ac:dyDescent="0.3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</row>
    <row r="437" spans="1:27" ht="14.25" customHeight="1" x14ac:dyDescent="0.3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</row>
    <row r="438" spans="1:27" ht="14.25" customHeight="1" x14ac:dyDescent="0.3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</row>
    <row r="439" spans="1:27" ht="14.25" customHeight="1" x14ac:dyDescent="0.3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</row>
    <row r="440" spans="1:27" ht="14.25" customHeight="1" x14ac:dyDescent="0.3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</row>
    <row r="441" spans="1:27" ht="14.25" customHeight="1" x14ac:dyDescent="0.3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</row>
    <row r="442" spans="1:27" ht="14.25" customHeight="1" x14ac:dyDescent="0.3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</row>
    <row r="443" spans="1:27" ht="14.25" customHeight="1" x14ac:dyDescent="0.3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</row>
    <row r="444" spans="1:27" ht="14.25" customHeight="1" x14ac:dyDescent="0.3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</row>
    <row r="445" spans="1:27" ht="14.25" customHeight="1" x14ac:dyDescent="0.3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</row>
    <row r="446" spans="1:27" ht="14.25" customHeight="1" x14ac:dyDescent="0.3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</row>
    <row r="447" spans="1:27" ht="14.25" customHeight="1" x14ac:dyDescent="0.3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</row>
    <row r="448" spans="1:27" ht="14.25" customHeight="1" x14ac:dyDescent="0.3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</row>
    <row r="449" spans="1:27" ht="14.25" customHeight="1" x14ac:dyDescent="0.3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</row>
    <row r="450" spans="1:27" ht="14.25" customHeight="1" x14ac:dyDescent="0.3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</row>
    <row r="451" spans="1:27" ht="14.25" customHeight="1" x14ac:dyDescent="0.3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</row>
    <row r="452" spans="1:27" ht="14.25" customHeight="1" x14ac:dyDescent="0.3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</row>
    <row r="453" spans="1:27" ht="14.25" customHeight="1" x14ac:dyDescent="0.3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</row>
    <row r="454" spans="1:27" ht="14.25" customHeight="1" x14ac:dyDescent="0.3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</row>
    <row r="455" spans="1:27" ht="14.25" customHeight="1" x14ac:dyDescent="0.3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</row>
    <row r="456" spans="1:27" ht="14.25" customHeight="1" x14ac:dyDescent="0.3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</row>
    <row r="457" spans="1:27" ht="14.25" customHeight="1" x14ac:dyDescent="0.3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</row>
    <row r="458" spans="1:27" ht="14.25" customHeight="1" x14ac:dyDescent="0.3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</row>
    <row r="459" spans="1:27" ht="14.25" customHeight="1" x14ac:dyDescent="0.3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</row>
    <row r="460" spans="1:27" ht="14.25" customHeight="1" x14ac:dyDescent="0.3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</row>
    <row r="461" spans="1:27" ht="14.25" customHeight="1" x14ac:dyDescent="0.3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</row>
    <row r="462" spans="1:27" ht="14.25" customHeight="1" x14ac:dyDescent="0.3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</row>
    <row r="463" spans="1:27" ht="14.25" customHeight="1" x14ac:dyDescent="0.3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</row>
    <row r="464" spans="1:27" ht="14.25" customHeight="1" x14ac:dyDescent="0.3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</row>
    <row r="465" spans="1:27" ht="14.25" customHeight="1" x14ac:dyDescent="0.3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</row>
    <row r="466" spans="1:27" ht="14.25" customHeight="1" x14ac:dyDescent="0.3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</row>
    <row r="467" spans="1:27" ht="14.25" customHeight="1" x14ac:dyDescent="0.3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</row>
    <row r="468" spans="1:27" ht="14.25" customHeight="1" x14ac:dyDescent="0.3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</row>
    <row r="469" spans="1:27" ht="14.25" customHeight="1" x14ac:dyDescent="0.3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</row>
    <row r="470" spans="1:27" ht="14.25" customHeight="1" x14ac:dyDescent="0.3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</row>
    <row r="471" spans="1:27" ht="14.25" customHeight="1" x14ac:dyDescent="0.3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</row>
    <row r="472" spans="1:27" ht="14.25" customHeight="1" x14ac:dyDescent="0.3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</row>
    <row r="473" spans="1:27" ht="14.25" customHeight="1" x14ac:dyDescent="0.3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</row>
    <row r="474" spans="1:27" ht="14.25" customHeight="1" x14ac:dyDescent="0.3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</row>
    <row r="475" spans="1:27" ht="14.25" customHeight="1" x14ac:dyDescent="0.3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</row>
    <row r="476" spans="1:27" ht="14.25" customHeight="1" x14ac:dyDescent="0.3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</row>
    <row r="477" spans="1:27" ht="14.25" customHeight="1" x14ac:dyDescent="0.3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</row>
    <row r="478" spans="1:27" ht="14.25" customHeight="1" x14ac:dyDescent="0.3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</row>
    <row r="479" spans="1:27" ht="14.25" customHeight="1" x14ac:dyDescent="0.3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</row>
    <row r="480" spans="1:27" ht="14.25" customHeight="1" x14ac:dyDescent="0.3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</row>
    <row r="481" spans="1:27" ht="14.25" customHeight="1" x14ac:dyDescent="0.3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</row>
    <row r="482" spans="1:27" ht="14.25" customHeight="1" x14ac:dyDescent="0.3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</row>
    <row r="483" spans="1:27" ht="14.25" customHeight="1" x14ac:dyDescent="0.3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</row>
    <row r="484" spans="1:27" ht="14.25" customHeight="1" x14ac:dyDescent="0.3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</row>
    <row r="485" spans="1:27" ht="14.25" customHeight="1" x14ac:dyDescent="0.3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</row>
    <row r="486" spans="1:27" ht="14.25" customHeight="1" x14ac:dyDescent="0.3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</row>
    <row r="487" spans="1:27" ht="14.25" customHeight="1" x14ac:dyDescent="0.3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</row>
    <row r="488" spans="1:27" ht="14.25" customHeight="1" x14ac:dyDescent="0.3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</row>
    <row r="489" spans="1:27" ht="14.25" customHeight="1" x14ac:dyDescent="0.3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</row>
    <row r="490" spans="1:27" ht="14.25" customHeight="1" x14ac:dyDescent="0.3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</row>
    <row r="491" spans="1:27" ht="14.25" customHeight="1" x14ac:dyDescent="0.3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</row>
    <row r="492" spans="1:27" ht="14.25" customHeight="1" x14ac:dyDescent="0.3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</row>
    <row r="493" spans="1:27" ht="14.25" customHeight="1" x14ac:dyDescent="0.3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</row>
    <row r="494" spans="1:27" ht="14.25" customHeight="1" x14ac:dyDescent="0.3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</row>
    <row r="495" spans="1:27" ht="14.25" customHeight="1" x14ac:dyDescent="0.3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</row>
    <row r="496" spans="1:27" ht="14.25" customHeight="1" x14ac:dyDescent="0.3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</row>
    <row r="497" spans="1:27" ht="14.25" customHeight="1" x14ac:dyDescent="0.3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</row>
    <row r="498" spans="1:27" ht="14.25" customHeight="1" x14ac:dyDescent="0.3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</row>
    <row r="499" spans="1:27" ht="14.25" customHeight="1" x14ac:dyDescent="0.3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</row>
    <row r="500" spans="1:27" ht="14.25" customHeight="1" x14ac:dyDescent="0.3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</row>
    <row r="501" spans="1:27" ht="14.25" customHeight="1" x14ac:dyDescent="0.3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</row>
    <row r="502" spans="1:27" ht="14.25" customHeight="1" x14ac:dyDescent="0.3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</row>
    <row r="503" spans="1:27" ht="14.25" customHeight="1" x14ac:dyDescent="0.3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</row>
    <row r="504" spans="1:27" ht="14.25" customHeight="1" x14ac:dyDescent="0.3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</row>
    <row r="505" spans="1:27" ht="14.25" customHeight="1" x14ac:dyDescent="0.3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</row>
    <row r="506" spans="1:27" ht="14.25" customHeight="1" x14ac:dyDescent="0.3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</row>
    <row r="507" spans="1:27" ht="14.25" customHeight="1" x14ac:dyDescent="0.3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</row>
    <row r="508" spans="1:27" ht="14.25" customHeight="1" x14ac:dyDescent="0.3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</row>
    <row r="509" spans="1:27" ht="14.25" customHeight="1" x14ac:dyDescent="0.3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</row>
    <row r="510" spans="1:27" ht="14.25" customHeight="1" x14ac:dyDescent="0.3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</row>
    <row r="511" spans="1:27" ht="14.25" customHeight="1" x14ac:dyDescent="0.3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</row>
    <row r="512" spans="1:27" ht="14.25" customHeight="1" x14ac:dyDescent="0.3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</row>
    <row r="513" spans="1:27" ht="14.25" customHeight="1" x14ac:dyDescent="0.3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</row>
    <row r="514" spans="1:27" ht="14.25" customHeight="1" x14ac:dyDescent="0.3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</row>
    <row r="515" spans="1:27" ht="14.25" customHeight="1" x14ac:dyDescent="0.3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</row>
    <row r="516" spans="1:27" ht="14.25" customHeight="1" x14ac:dyDescent="0.3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</row>
    <row r="517" spans="1:27" ht="14.25" customHeight="1" x14ac:dyDescent="0.3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</row>
    <row r="518" spans="1:27" ht="14.25" customHeight="1" x14ac:dyDescent="0.3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</row>
    <row r="519" spans="1:27" ht="14.25" customHeight="1" x14ac:dyDescent="0.3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</row>
    <row r="520" spans="1:27" ht="14.25" customHeight="1" x14ac:dyDescent="0.3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</row>
    <row r="521" spans="1:27" ht="14.25" customHeight="1" x14ac:dyDescent="0.3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</row>
    <row r="522" spans="1:27" ht="14.25" customHeight="1" x14ac:dyDescent="0.3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</row>
    <row r="523" spans="1:27" ht="14.25" customHeight="1" x14ac:dyDescent="0.3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</row>
    <row r="524" spans="1:27" ht="14.25" customHeight="1" x14ac:dyDescent="0.3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</row>
    <row r="525" spans="1:27" ht="14.25" customHeight="1" x14ac:dyDescent="0.3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</row>
    <row r="526" spans="1:27" ht="14.25" customHeight="1" x14ac:dyDescent="0.3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</row>
    <row r="527" spans="1:27" ht="14.25" customHeight="1" x14ac:dyDescent="0.3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</row>
    <row r="528" spans="1:27" ht="14.25" customHeight="1" x14ac:dyDescent="0.3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</row>
    <row r="529" spans="1:27" ht="14.25" customHeight="1" x14ac:dyDescent="0.3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</row>
    <row r="530" spans="1:27" ht="14.25" customHeight="1" x14ac:dyDescent="0.3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</row>
    <row r="531" spans="1:27" ht="14.25" customHeight="1" x14ac:dyDescent="0.3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</row>
    <row r="532" spans="1:27" ht="14.25" customHeight="1" x14ac:dyDescent="0.3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</row>
    <row r="533" spans="1:27" ht="14.25" customHeight="1" x14ac:dyDescent="0.3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</row>
    <row r="534" spans="1:27" ht="14.25" customHeight="1" x14ac:dyDescent="0.3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</row>
    <row r="535" spans="1:27" ht="14.25" customHeight="1" x14ac:dyDescent="0.3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</row>
    <row r="536" spans="1:27" ht="14.25" customHeight="1" x14ac:dyDescent="0.3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</row>
    <row r="537" spans="1:27" ht="14.25" customHeight="1" x14ac:dyDescent="0.3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</row>
    <row r="538" spans="1:27" ht="14.25" customHeight="1" x14ac:dyDescent="0.3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</row>
    <row r="539" spans="1:27" ht="14.25" customHeight="1" x14ac:dyDescent="0.3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</row>
    <row r="540" spans="1:27" ht="14.25" customHeight="1" x14ac:dyDescent="0.3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</row>
    <row r="541" spans="1:27" ht="14.25" customHeight="1" x14ac:dyDescent="0.3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</row>
    <row r="542" spans="1:27" ht="14.25" customHeight="1" x14ac:dyDescent="0.3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</row>
    <row r="543" spans="1:27" ht="14.25" customHeight="1" x14ac:dyDescent="0.3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</row>
    <row r="544" spans="1:27" ht="14.25" customHeight="1" x14ac:dyDescent="0.3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</row>
    <row r="545" spans="1:27" ht="14.25" customHeight="1" x14ac:dyDescent="0.3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</row>
    <row r="546" spans="1:27" ht="14.25" customHeight="1" x14ac:dyDescent="0.3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</row>
    <row r="547" spans="1:27" ht="14.25" customHeight="1" x14ac:dyDescent="0.3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</row>
    <row r="548" spans="1:27" ht="14.25" customHeight="1" x14ac:dyDescent="0.3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</row>
    <row r="549" spans="1:27" ht="14.25" customHeight="1" x14ac:dyDescent="0.3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</row>
    <row r="550" spans="1:27" ht="14.25" customHeight="1" x14ac:dyDescent="0.3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</row>
    <row r="551" spans="1:27" ht="14.25" customHeight="1" x14ac:dyDescent="0.3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</row>
    <row r="552" spans="1:27" ht="14.25" customHeight="1" x14ac:dyDescent="0.3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</row>
    <row r="553" spans="1:27" ht="14.25" customHeight="1" x14ac:dyDescent="0.3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</row>
    <row r="554" spans="1:27" ht="14.25" customHeight="1" x14ac:dyDescent="0.3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</row>
    <row r="555" spans="1:27" ht="14.25" customHeight="1" x14ac:dyDescent="0.3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</row>
    <row r="556" spans="1:27" ht="14.25" customHeight="1" x14ac:dyDescent="0.3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</row>
    <row r="557" spans="1:27" ht="14.25" customHeight="1" x14ac:dyDescent="0.3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</row>
    <row r="558" spans="1:27" ht="14.25" customHeight="1" x14ac:dyDescent="0.3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</row>
    <row r="559" spans="1:27" ht="14.25" customHeight="1" x14ac:dyDescent="0.3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</row>
    <row r="560" spans="1:27" ht="14.25" customHeight="1" x14ac:dyDescent="0.3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</row>
    <row r="561" spans="1:27" ht="14.25" customHeight="1" x14ac:dyDescent="0.3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</row>
    <row r="562" spans="1:27" ht="14.25" customHeight="1" x14ac:dyDescent="0.3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</row>
    <row r="563" spans="1:27" ht="14.25" customHeight="1" x14ac:dyDescent="0.3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</row>
    <row r="564" spans="1:27" ht="14.25" customHeight="1" x14ac:dyDescent="0.3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</row>
    <row r="565" spans="1:27" ht="14.25" customHeight="1" x14ac:dyDescent="0.3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</row>
    <row r="566" spans="1:27" ht="14.25" customHeight="1" x14ac:dyDescent="0.3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</row>
    <row r="567" spans="1:27" ht="14.25" customHeight="1" x14ac:dyDescent="0.3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</row>
    <row r="568" spans="1:27" ht="14.25" customHeight="1" x14ac:dyDescent="0.3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</row>
    <row r="569" spans="1:27" ht="14.25" customHeight="1" x14ac:dyDescent="0.3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</row>
    <row r="570" spans="1:27" ht="14.25" customHeight="1" x14ac:dyDescent="0.3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</row>
    <row r="571" spans="1:27" ht="14.25" customHeight="1" x14ac:dyDescent="0.3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</row>
    <row r="572" spans="1:27" ht="14.25" customHeight="1" x14ac:dyDescent="0.3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</row>
    <row r="573" spans="1:27" ht="14.25" customHeight="1" x14ac:dyDescent="0.3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</row>
    <row r="574" spans="1:27" ht="14.25" customHeight="1" x14ac:dyDescent="0.3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</row>
    <row r="575" spans="1:27" ht="14.25" customHeight="1" x14ac:dyDescent="0.3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</row>
    <row r="576" spans="1:27" ht="14.25" customHeight="1" x14ac:dyDescent="0.3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</row>
    <row r="577" spans="1:27" ht="14.25" customHeight="1" x14ac:dyDescent="0.3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</row>
    <row r="578" spans="1:27" ht="14.25" customHeight="1" x14ac:dyDescent="0.3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</row>
    <row r="579" spans="1:27" ht="14.25" customHeight="1" x14ac:dyDescent="0.3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</row>
    <row r="580" spans="1:27" ht="14.25" customHeight="1" x14ac:dyDescent="0.3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</row>
    <row r="581" spans="1:27" ht="14.25" customHeight="1" x14ac:dyDescent="0.3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</row>
    <row r="582" spans="1:27" ht="14.25" customHeight="1" x14ac:dyDescent="0.3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</row>
    <row r="583" spans="1:27" ht="14.25" customHeight="1" x14ac:dyDescent="0.3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</row>
    <row r="584" spans="1:27" ht="14.25" customHeight="1" x14ac:dyDescent="0.3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</row>
    <row r="585" spans="1:27" ht="14.25" customHeight="1" x14ac:dyDescent="0.3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</row>
    <row r="586" spans="1:27" ht="14.25" customHeight="1" x14ac:dyDescent="0.3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</row>
    <row r="587" spans="1:27" ht="14.25" customHeight="1" x14ac:dyDescent="0.3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</row>
    <row r="588" spans="1:27" ht="14.25" customHeight="1" x14ac:dyDescent="0.3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</row>
    <row r="589" spans="1:27" ht="14.25" customHeight="1" x14ac:dyDescent="0.3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</row>
    <row r="590" spans="1:27" ht="14.25" customHeight="1" x14ac:dyDescent="0.3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</row>
    <row r="591" spans="1:27" ht="14.25" customHeight="1" x14ac:dyDescent="0.3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</row>
    <row r="592" spans="1:27" ht="14.25" customHeight="1" x14ac:dyDescent="0.3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</row>
    <row r="593" spans="1:27" ht="14.25" customHeight="1" x14ac:dyDescent="0.3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</row>
    <row r="594" spans="1:27" ht="14.25" customHeight="1" x14ac:dyDescent="0.3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</row>
    <row r="595" spans="1:27" ht="14.25" customHeight="1" x14ac:dyDescent="0.3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</row>
    <row r="596" spans="1:27" ht="14.25" customHeight="1" x14ac:dyDescent="0.3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</row>
    <row r="597" spans="1:27" ht="14.25" customHeight="1" x14ac:dyDescent="0.3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</row>
    <row r="598" spans="1:27" ht="14.25" customHeight="1" x14ac:dyDescent="0.3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</row>
    <row r="599" spans="1:27" ht="14.25" customHeight="1" x14ac:dyDescent="0.3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</row>
    <row r="600" spans="1:27" ht="14.25" customHeight="1" x14ac:dyDescent="0.3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</row>
    <row r="601" spans="1:27" ht="14.25" customHeight="1" x14ac:dyDescent="0.3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</row>
    <row r="602" spans="1:27" ht="14.25" customHeight="1" x14ac:dyDescent="0.3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</row>
    <row r="603" spans="1:27" ht="14.25" customHeight="1" x14ac:dyDescent="0.3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</row>
    <row r="604" spans="1:27" ht="14.25" customHeight="1" x14ac:dyDescent="0.3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</row>
    <row r="605" spans="1:27" ht="14.25" customHeight="1" x14ac:dyDescent="0.3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</row>
    <row r="606" spans="1:27" ht="14.25" customHeight="1" x14ac:dyDescent="0.3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</row>
    <row r="607" spans="1:27" ht="14.25" customHeight="1" x14ac:dyDescent="0.3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</row>
    <row r="608" spans="1:27" ht="14.25" customHeight="1" x14ac:dyDescent="0.3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</row>
    <row r="609" spans="1:27" ht="14.25" customHeight="1" x14ac:dyDescent="0.3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</row>
    <row r="610" spans="1:27" ht="14.25" customHeight="1" x14ac:dyDescent="0.3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</row>
    <row r="611" spans="1:27" ht="14.25" customHeight="1" x14ac:dyDescent="0.3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</row>
    <row r="612" spans="1:27" ht="14.25" customHeight="1" x14ac:dyDescent="0.3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</row>
    <row r="613" spans="1:27" ht="14.25" customHeight="1" x14ac:dyDescent="0.3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</row>
    <row r="614" spans="1:27" ht="14.25" customHeight="1" x14ac:dyDescent="0.3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</row>
    <row r="615" spans="1:27" ht="14.25" customHeight="1" x14ac:dyDescent="0.3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</row>
    <row r="616" spans="1:27" ht="14.25" customHeight="1" x14ac:dyDescent="0.3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</row>
    <row r="617" spans="1:27" ht="14.25" customHeight="1" x14ac:dyDescent="0.3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</row>
    <row r="618" spans="1:27" ht="14.25" customHeight="1" x14ac:dyDescent="0.3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</row>
    <row r="619" spans="1:27" ht="14.25" customHeight="1" x14ac:dyDescent="0.3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</row>
    <row r="620" spans="1:27" ht="14.25" customHeight="1" x14ac:dyDescent="0.3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</row>
    <row r="621" spans="1:27" ht="14.25" customHeight="1" x14ac:dyDescent="0.3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</row>
    <row r="622" spans="1:27" ht="14.25" customHeight="1" x14ac:dyDescent="0.3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</row>
    <row r="623" spans="1:27" ht="14.25" customHeight="1" x14ac:dyDescent="0.3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</row>
    <row r="624" spans="1:27" ht="14.25" customHeight="1" x14ac:dyDescent="0.3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</row>
    <row r="625" spans="1:27" ht="14.25" customHeight="1" x14ac:dyDescent="0.3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</row>
    <row r="626" spans="1:27" ht="14.25" customHeight="1" x14ac:dyDescent="0.3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</row>
    <row r="627" spans="1:27" ht="14.25" customHeight="1" x14ac:dyDescent="0.3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</row>
    <row r="628" spans="1:27" ht="14.25" customHeight="1" x14ac:dyDescent="0.3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</row>
    <row r="629" spans="1:27" ht="14.25" customHeight="1" x14ac:dyDescent="0.3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</row>
    <row r="630" spans="1:27" ht="14.25" customHeight="1" x14ac:dyDescent="0.3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</row>
    <row r="631" spans="1:27" ht="14.25" customHeight="1" x14ac:dyDescent="0.3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</row>
    <row r="632" spans="1:27" ht="14.25" customHeight="1" x14ac:dyDescent="0.3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</row>
    <row r="633" spans="1:27" ht="14.25" customHeight="1" x14ac:dyDescent="0.3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</row>
    <row r="634" spans="1:27" ht="14.25" customHeight="1" x14ac:dyDescent="0.3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</row>
    <row r="635" spans="1:27" ht="14.25" customHeight="1" x14ac:dyDescent="0.3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</row>
    <row r="636" spans="1:27" ht="14.25" customHeight="1" x14ac:dyDescent="0.3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</row>
    <row r="637" spans="1:27" ht="14.25" customHeight="1" x14ac:dyDescent="0.3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</row>
    <row r="638" spans="1:27" ht="14.25" customHeight="1" x14ac:dyDescent="0.3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</row>
    <row r="639" spans="1:27" ht="14.25" customHeight="1" x14ac:dyDescent="0.3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</row>
    <row r="640" spans="1:27" ht="14.25" customHeight="1" x14ac:dyDescent="0.3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</row>
    <row r="641" spans="1:27" ht="14.25" customHeight="1" x14ac:dyDescent="0.3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</row>
    <row r="642" spans="1:27" ht="14.25" customHeight="1" x14ac:dyDescent="0.3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</row>
    <row r="643" spans="1:27" ht="14.25" customHeight="1" x14ac:dyDescent="0.3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</row>
    <row r="644" spans="1:27" ht="14.25" customHeight="1" x14ac:dyDescent="0.3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</row>
    <row r="645" spans="1:27" ht="14.25" customHeight="1" x14ac:dyDescent="0.3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</row>
    <row r="646" spans="1:27" ht="14.25" customHeight="1" x14ac:dyDescent="0.3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</row>
    <row r="647" spans="1:27" ht="14.25" customHeight="1" x14ac:dyDescent="0.3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</row>
    <row r="648" spans="1:27" ht="14.25" customHeight="1" x14ac:dyDescent="0.3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</row>
    <row r="649" spans="1:27" ht="14.25" customHeight="1" x14ac:dyDescent="0.3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</row>
    <row r="650" spans="1:27" ht="14.25" customHeight="1" x14ac:dyDescent="0.3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</row>
    <row r="651" spans="1:27" ht="14.25" customHeight="1" x14ac:dyDescent="0.3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</row>
    <row r="652" spans="1:27" ht="14.25" customHeight="1" x14ac:dyDescent="0.3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</row>
    <row r="653" spans="1:27" ht="14.25" customHeight="1" x14ac:dyDescent="0.3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</row>
    <row r="654" spans="1:27" ht="14.25" customHeight="1" x14ac:dyDescent="0.3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</row>
    <row r="655" spans="1:27" ht="14.25" customHeight="1" x14ac:dyDescent="0.3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</row>
    <row r="656" spans="1:27" ht="14.25" customHeight="1" x14ac:dyDescent="0.3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</row>
    <row r="657" spans="1:27" ht="14.25" customHeight="1" x14ac:dyDescent="0.3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</row>
    <row r="658" spans="1:27" ht="14.25" customHeight="1" x14ac:dyDescent="0.3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</row>
    <row r="659" spans="1:27" ht="14.25" customHeight="1" x14ac:dyDescent="0.3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</row>
    <row r="660" spans="1:27" ht="14.25" customHeight="1" x14ac:dyDescent="0.3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</row>
    <row r="661" spans="1:27" ht="14.25" customHeight="1" x14ac:dyDescent="0.3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</row>
    <row r="662" spans="1:27" ht="14.25" customHeight="1" x14ac:dyDescent="0.3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</row>
    <row r="663" spans="1:27" ht="14.25" customHeight="1" x14ac:dyDescent="0.3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</row>
    <row r="664" spans="1:27" ht="14.25" customHeight="1" x14ac:dyDescent="0.3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</row>
    <row r="665" spans="1:27" ht="14.25" customHeight="1" x14ac:dyDescent="0.3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</row>
    <row r="666" spans="1:27" ht="14.25" customHeight="1" x14ac:dyDescent="0.3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</row>
    <row r="667" spans="1:27" ht="14.25" customHeight="1" x14ac:dyDescent="0.3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</row>
    <row r="668" spans="1:27" ht="14.25" customHeight="1" x14ac:dyDescent="0.3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</row>
    <row r="669" spans="1:27" ht="14.25" customHeight="1" x14ac:dyDescent="0.3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</row>
    <row r="670" spans="1:27" ht="14.25" customHeight="1" x14ac:dyDescent="0.3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</row>
    <row r="671" spans="1:27" ht="14.25" customHeight="1" x14ac:dyDescent="0.3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</row>
    <row r="672" spans="1:27" ht="14.25" customHeight="1" x14ac:dyDescent="0.3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</row>
    <row r="673" spans="1:27" ht="14.25" customHeight="1" x14ac:dyDescent="0.3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</row>
    <row r="674" spans="1:27" ht="14.25" customHeight="1" x14ac:dyDescent="0.3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</row>
    <row r="675" spans="1:27" ht="14.25" customHeight="1" x14ac:dyDescent="0.3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</row>
    <row r="676" spans="1:27" ht="14.25" customHeight="1" x14ac:dyDescent="0.3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</row>
    <row r="677" spans="1:27" ht="14.25" customHeight="1" x14ac:dyDescent="0.3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</row>
    <row r="678" spans="1:27" ht="14.25" customHeight="1" x14ac:dyDescent="0.3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</row>
    <row r="679" spans="1:27" ht="14.25" customHeight="1" x14ac:dyDescent="0.3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</row>
    <row r="680" spans="1:27" ht="14.25" customHeight="1" x14ac:dyDescent="0.3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</row>
    <row r="681" spans="1:27" ht="14.25" customHeight="1" x14ac:dyDescent="0.3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</row>
    <row r="682" spans="1:27" ht="14.25" customHeight="1" x14ac:dyDescent="0.3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</row>
    <row r="683" spans="1:27" ht="14.25" customHeight="1" x14ac:dyDescent="0.3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</row>
    <row r="684" spans="1:27" ht="14.25" customHeight="1" x14ac:dyDescent="0.3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</row>
    <row r="685" spans="1:27" ht="14.25" customHeight="1" x14ac:dyDescent="0.3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</row>
    <row r="686" spans="1:27" ht="14.25" customHeight="1" x14ac:dyDescent="0.3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</row>
    <row r="687" spans="1:27" ht="14.25" customHeight="1" x14ac:dyDescent="0.3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</row>
    <row r="688" spans="1:27" ht="14.25" customHeight="1" x14ac:dyDescent="0.3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</row>
    <row r="689" spans="1:27" ht="14.25" customHeight="1" x14ac:dyDescent="0.3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</row>
    <row r="690" spans="1:27" ht="14.25" customHeight="1" x14ac:dyDescent="0.3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</row>
    <row r="691" spans="1:27" ht="14.25" customHeight="1" x14ac:dyDescent="0.3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</row>
    <row r="692" spans="1:27" ht="14.25" customHeight="1" x14ac:dyDescent="0.3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</row>
    <row r="693" spans="1:27" ht="14.25" customHeight="1" x14ac:dyDescent="0.3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</row>
    <row r="694" spans="1:27" ht="14.25" customHeight="1" x14ac:dyDescent="0.3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</row>
    <row r="695" spans="1:27" ht="14.25" customHeight="1" x14ac:dyDescent="0.3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</row>
    <row r="696" spans="1:27" ht="14.25" customHeight="1" x14ac:dyDescent="0.3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</row>
    <row r="697" spans="1:27" ht="14.25" customHeight="1" x14ac:dyDescent="0.3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</row>
    <row r="698" spans="1:27" ht="14.25" customHeight="1" x14ac:dyDescent="0.3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</row>
    <row r="699" spans="1:27" ht="14.25" customHeight="1" x14ac:dyDescent="0.3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</row>
    <row r="700" spans="1:27" ht="14.25" customHeight="1" x14ac:dyDescent="0.3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</row>
    <row r="701" spans="1:27" ht="14.25" customHeight="1" x14ac:dyDescent="0.3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</row>
    <row r="702" spans="1:27" ht="14.25" customHeight="1" x14ac:dyDescent="0.3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</row>
    <row r="703" spans="1:27" ht="14.25" customHeight="1" x14ac:dyDescent="0.3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</row>
    <row r="704" spans="1:27" ht="14.25" customHeight="1" x14ac:dyDescent="0.3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</row>
    <row r="705" spans="1:27" ht="14.25" customHeight="1" x14ac:dyDescent="0.3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</row>
    <row r="706" spans="1:27" ht="14.25" customHeight="1" x14ac:dyDescent="0.3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</row>
    <row r="707" spans="1:27" ht="14.25" customHeight="1" x14ac:dyDescent="0.3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</row>
    <row r="708" spans="1:27" ht="14.25" customHeight="1" x14ac:dyDescent="0.3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</row>
    <row r="709" spans="1:27" ht="14.25" customHeight="1" x14ac:dyDescent="0.3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</row>
    <row r="710" spans="1:27" ht="14.25" customHeight="1" x14ac:dyDescent="0.3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</row>
    <row r="711" spans="1:27" ht="14.25" customHeight="1" x14ac:dyDescent="0.3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</row>
    <row r="712" spans="1:27" ht="14.25" customHeight="1" x14ac:dyDescent="0.3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</row>
    <row r="713" spans="1:27" ht="14.25" customHeight="1" x14ac:dyDescent="0.3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</row>
    <row r="714" spans="1:27" ht="14.25" customHeight="1" x14ac:dyDescent="0.3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</row>
    <row r="715" spans="1:27" ht="14.25" customHeight="1" x14ac:dyDescent="0.3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</row>
    <row r="716" spans="1:27" ht="14.25" customHeight="1" x14ac:dyDescent="0.3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</row>
    <row r="717" spans="1:27" ht="14.25" customHeight="1" x14ac:dyDescent="0.3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</row>
    <row r="718" spans="1:27" ht="14.25" customHeight="1" x14ac:dyDescent="0.3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</row>
    <row r="719" spans="1:27" ht="14.25" customHeight="1" x14ac:dyDescent="0.3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</row>
    <row r="720" spans="1:27" ht="14.25" customHeight="1" x14ac:dyDescent="0.3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</row>
    <row r="721" spans="1:27" ht="14.25" customHeight="1" x14ac:dyDescent="0.3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</row>
    <row r="722" spans="1:27" ht="14.25" customHeight="1" x14ac:dyDescent="0.3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</row>
    <row r="723" spans="1:27" ht="14.25" customHeight="1" x14ac:dyDescent="0.3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</row>
    <row r="724" spans="1:27" ht="14.25" customHeight="1" x14ac:dyDescent="0.3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</row>
    <row r="725" spans="1:27" ht="14.25" customHeight="1" x14ac:dyDescent="0.3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</row>
    <row r="726" spans="1:27" ht="14.25" customHeight="1" x14ac:dyDescent="0.3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</row>
    <row r="727" spans="1:27" ht="14.25" customHeight="1" x14ac:dyDescent="0.3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</row>
    <row r="728" spans="1:27" ht="14.25" customHeight="1" x14ac:dyDescent="0.3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</row>
    <row r="729" spans="1:27" ht="14.25" customHeight="1" x14ac:dyDescent="0.3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</row>
    <row r="730" spans="1:27" ht="14.25" customHeight="1" x14ac:dyDescent="0.3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</row>
    <row r="731" spans="1:27" ht="14.25" customHeight="1" x14ac:dyDescent="0.3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</row>
    <row r="732" spans="1:27" ht="14.25" customHeight="1" x14ac:dyDescent="0.3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</row>
    <row r="733" spans="1:27" ht="14.25" customHeight="1" x14ac:dyDescent="0.3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</row>
    <row r="734" spans="1:27" ht="14.25" customHeight="1" x14ac:dyDescent="0.3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</row>
    <row r="735" spans="1:27" ht="14.25" customHeight="1" x14ac:dyDescent="0.3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</row>
    <row r="736" spans="1:27" ht="14.25" customHeight="1" x14ac:dyDescent="0.3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</row>
    <row r="737" spans="1:27" ht="14.25" customHeight="1" x14ac:dyDescent="0.3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</row>
    <row r="738" spans="1:27" ht="14.25" customHeight="1" x14ac:dyDescent="0.3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</row>
    <row r="739" spans="1:27" ht="14.25" customHeight="1" x14ac:dyDescent="0.3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</row>
    <row r="740" spans="1:27" ht="14.25" customHeight="1" x14ac:dyDescent="0.3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</row>
    <row r="741" spans="1:27" ht="14.25" customHeight="1" x14ac:dyDescent="0.3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</row>
    <row r="742" spans="1:27" ht="14.25" customHeight="1" x14ac:dyDescent="0.3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</row>
    <row r="743" spans="1:27" ht="14.25" customHeight="1" x14ac:dyDescent="0.3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</row>
    <row r="744" spans="1:27" ht="14.25" customHeight="1" x14ac:dyDescent="0.3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</row>
    <row r="745" spans="1:27" ht="14.25" customHeight="1" x14ac:dyDescent="0.3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</row>
    <row r="746" spans="1:27" ht="14.25" customHeight="1" x14ac:dyDescent="0.3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</row>
    <row r="747" spans="1:27" ht="14.25" customHeight="1" x14ac:dyDescent="0.3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</row>
    <row r="748" spans="1:27" ht="14.25" customHeight="1" x14ac:dyDescent="0.3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</row>
    <row r="749" spans="1:27" ht="14.25" customHeight="1" x14ac:dyDescent="0.3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</row>
    <row r="750" spans="1:27" ht="14.25" customHeight="1" x14ac:dyDescent="0.3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</row>
    <row r="751" spans="1:27" ht="14.25" customHeight="1" x14ac:dyDescent="0.3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</row>
    <row r="752" spans="1:27" ht="14.25" customHeight="1" x14ac:dyDescent="0.3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</row>
    <row r="753" spans="1:27" ht="14.25" customHeight="1" x14ac:dyDescent="0.3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</row>
    <row r="754" spans="1:27" ht="14.25" customHeight="1" x14ac:dyDescent="0.3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</row>
    <row r="755" spans="1:27" ht="14.25" customHeight="1" x14ac:dyDescent="0.3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</row>
    <row r="756" spans="1:27" ht="14.25" customHeight="1" x14ac:dyDescent="0.3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</row>
    <row r="757" spans="1:27" ht="14.25" customHeight="1" x14ac:dyDescent="0.3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</row>
    <row r="758" spans="1:27" ht="14.25" customHeight="1" x14ac:dyDescent="0.3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</row>
    <row r="759" spans="1:27" ht="14.25" customHeight="1" x14ac:dyDescent="0.3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</row>
    <row r="760" spans="1:27" ht="14.25" customHeight="1" x14ac:dyDescent="0.3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</row>
    <row r="761" spans="1:27" ht="14.25" customHeight="1" x14ac:dyDescent="0.3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</row>
    <row r="762" spans="1:27" ht="14.25" customHeight="1" x14ac:dyDescent="0.3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</row>
    <row r="763" spans="1:27" ht="14.25" customHeight="1" x14ac:dyDescent="0.3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</row>
    <row r="764" spans="1:27" ht="14.25" customHeight="1" x14ac:dyDescent="0.3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</row>
    <row r="765" spans="1:27" ht="14.25" customHeight="1" x14ac:dyDescent="0.3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</row>
    <row r="766" spans="1:27" ht="14.25" customHeight="1" x14ac:dyDescent="0.3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</row>
    <row r="767" spans="1:27" ht="14.25" customHeight="1" x14ac:dyDescent="0.3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</row>
    <row r="768" spans="1:27" ht="14.25" customHeight="1" x14ac:dyDescent="0.3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</row>
    <row r="769" spans="1:27" ht="14.25" customHeight="1" x14ac:dyDescent="0.3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</row>
    <row r="770" spans="1:27" ht="14.25" customHeight="1" x14ac:dyDescent="0.3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</row>
    <row r="771" spans="1:27" ht="14.25" customHeight="1" x14ac:dyDescent="0.3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</row>
    <row r="772" spans="1:27" ht="14.25" customHeight="1" x14ac:dyDescent="0.3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</row>
    <row r="773" spans="1:27" ht="14.25" customHeight="1" x14ac:dyDescent="0.3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</row>
    <row r="774" spans="1:27" ht="14.25" customHeight="1" x14ac:dyDescent="0.3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</row>
    <row r="775" spans="1:27" ht="14.25" customHeight="1" x14ac:dyDescent="0.3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</row>
    <row r="776" spans="1:27" ht="14.25" customHeight="1" x14ac:dyDescent="0.3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</row>
    <row r="777" spans="1:27" ht="14.25" customHeight="1" x14ac:dyDescent="0.3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</row>
    <row r="778" spans="1:27" ht="14.25" customHeight="1" x14ac:dyDescent="0.3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</row>
    <row r="779" spans="1:27" ht="14.25" customHeight="1" x14ac:dyDescent="0.3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</row>
    <row r="780" spans="1:27" ht="14.25" customHeight="1" x14ac:dyDescent="0.3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</row>
    <row r="781" spans="1:27" ht="14.25" customHeight="1" x14ac:dyDescent="0.3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</row>
    <row r="782" spans="1:27" ht="14.25" customHeight="1" x14ac:dyDescent="0.3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</row>
    <row r="783" spans="1:27" ht="14.25" customHeight="1" x14ac:dyDescent="0.3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</row>
    <row r="784" spans="1:27" ht="14.25" customHeight="1" x14ac:dyDescent="0.3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</row>
    <row r="785" spans="1:27" ht="14.25" customHeight="1" x14ac:dyDescent="0.3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</row>
    <row r="786" spans="1:27" ht="14.25" customHeight="1" x14ac:dyDescent="0.3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</row>
    <row r="787" spans="1:27" ht="14.25" customHeight="1" x14ac:dyDescent="0.3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</row>
    <row r="788" spans="1:27" ht="14.25" customHeight="1" x14ac:dyDescent="0.3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</row>
    <row r="789" spans="1:27" ht="14.25" customHeight="1" x14ac:dyDescent="0.3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</row>
    <row r="790" spans="1:27" ht="14.25" customHeight="1" x14ac:dyDescent="0.3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</row>
    <row r="791" spans="1:27" ht="14.25" customHeight="1" x14ac:dyDescent="0.3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</row>
    <row r="792" spans="1:27" ht="14.25" customHeight="1" x14ac:dyDescent="0.3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</row>
    <row r="793" spans="1:27" ht="14.25" customHeight="1" x14ac:dyDescent="0.3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</row>
    <row r="794" spans="1:27" ht="14.25" customHeight="1" x14ac:dyDescent="0.3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</row>
    <row r="795" spans="1:27" ht="14.25" customHeight="1" x14ac:dyDescent="0.3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</row>
    <row r="796" spans="1:27" ht="14.25" customHeight="1" x14ac:dyDescent="0.3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</row>
    <row r="797" spans="1:27" ht="14.25" customHeight="1" x14ac:dyDescent="0.3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</row>
    <row r="798" spans="1:27" ht="14.25" customHeight="1" x14ac:dyDescent="0.3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</row>
    <row r="799" spans="1:27" ht="14.25" customHeight="1" x14ac:dyDescent="0.3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</row>
    <row r="800" spans="1:27" ht="14.25" customHeight="1" x14ac:dyDescent="0.3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</row>
    <row r="801" spans="1:27" ht="14.25" customHeight="1" x14ac:dyDescent="0.3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</row>
    <row r="802" spans="1:27" ht="14.25" customHeight="1" x14ac:dyDescent="0.3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</row>
    <row r="803" spans="1:27" ht="14.25" customHeight="1" x14ac:dyDescent="0.3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</row>
    <row r="804" spans="1:27" ht="14.25" customHeight="1" x14ac:dyDescent="0.3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</row>
    <row r="805" spans="1:27" ht="14.25" customHeight="1" x14ac:dyDescent="0.3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</row>
    <row r="806" spans="1:27" ht="14.25" customHeight="1" x14ac:dyDescent="0.3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</row>
    <row r="807" spans="1:27" ht="14.25" customHeight="1" x14ac:dyDescent="0.3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</row>
    <row r="808" spans="1:27" ht="14.25" customHeight="1" x14ac:dyDescent="0.3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</row>
    <row r="809" spans="1:27" ht="14.25" customHeight="1" x14ac:dyDescent="0.3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</row>
    <row r="810" spans="1:27" ht="14.25" customHeight="1" x14ac:dyDescent="0.3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</row>
    <row r="811" spans="1:27" ht="14.25" customHeight="1" x14ac:dyDescent="0.3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</row>
    <row r="812" spans="1:27" ht="14.25" customHeight="1" x14ac:dyDescent="0.3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</row>
    <row r="813" spans="1:27" ht="14.25" customHeight="1" x14ac:dyDescent="0.3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</row>
    <row r="814" spans="1:27" ht="14.25" customHeight="1" x14ac:dyDescent="0.3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</row>
    <row r="815" spans="1:27" ht="14.25" customHeight="1" x14ac:dyDescent="0.3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</row>
    <row r="816" spans="1:27" ht="14.25" customHeight="1" x14ac:dyDescent="0.3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</row>
    <row r="817" spans="1:27" ht="14.25" customHeight="1" x14ac:dyDescent="0.3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</row>
    <row r="818" spans="1:27" ht="14.25" customHeight="1" x14ac:dyDescent="0.3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</row>
    <row r="819" spans="1:27" ht="14.25" customHeight="1" x14ac:dyDescent="0.3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</row>
    <row r="820" spans="1:27" ht="14.25" customHeight="1" x14ac:dyDescent="0.3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</row>
    <row r="821" spans="1:27" ht="14.25" customHeight="1" x14ac:dyDescent="0.3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</row>
    <row r="822" spans="1:27" ht="14.25" customHeight="1" x14ac:dyDescent="0.3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</row>
    <row r="823" spans="1:27" ht="14.25" customHeight="1" x14ac:dyDescent="0.3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</row>
    <row r="824" spans="1:27" ht="14.25" customHeight="1" x14ac:dyDescent="0.3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</row>
    <row r="825" spans="1:27" ht="14.25" customHeight="1" x14ac:dyDescent="0.3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</row>
    <row r="826" spans="1:27" ht="14.25" customHeight="1" x14ac:dyDescent="0.3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</row>
    <row r="827" spans="1:27" ht="14.25" customHeight="1" x14ac:dyDescent="0.3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</row>
    <row r="828" spans="1:27" ht="14.25" customHeight="1" x14ac:dyDescent="0.3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</row>
    <row r="829" spans="1:27" ht="14.25" customHeight="1" x14ac:dyDescent="0.3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</row>
    <row r="830" spans="1:27" ht="14.25" customHeight="1" x14ac:dyDescent="0.3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</row>
    <row r="831" spans="1:27" ht="14.25" customHeight="1" x14ac:dyDescent="0.3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</row>
    <row r="832" spans="1:27" ht="14.25" customHeight="1" x14ac:dyDescent="0.3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</row>
    <row r="833" spans="1:27" ht="14.25" customHeight="1" x14ac:dyDescent="0.3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</row>
    <row r="834" spans="1:27" ht="14.25" customHeight="1" x14ac:dyDescent="0.3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</row>
    <row r="835" spans="1:27" ht="14.25" customHeight="1" x14ac:dyDescent="0.3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</row>
    <row r="836" spans="1:27" ht="14.25" customHeight="1" x14ac:dyDescent="0.3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</row>
    <row r="837" spans="1:27" ht="14.25" customHeight="1" x14ac:dyDescent="0.3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</row>
    <row r="838" spans="1:27" ht="14.25" customHeight="1" x14ac:dyDescent="0.3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</row>
    <row r="839" spans="1:27" ht="14.25" customHeight="1" x14ac:dyDescent="0.3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</row>
    <row r="840" spans="1:27" ht="14.25" customHeight="1" x14ac:dyDescent="0.3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</row>
    <row r="841" spans="1:27" ht="14.25" customHeight="1" x14ac:dyDescent="0.3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</row>
    <row r="842" spans="1:27" ht="14.25" customHeight="1" x14ac:dyDescent="0.3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</row>
    <row r="843" spans="1:27" ht="14.25" customHeight="1" x14ac:dyDescent="0.3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</row>
    <row r="844" spans="1:27" ht="14.25" customHeight="1" x14ac:dyDescent="0.3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</row>
    <row r="845" spans="1:27" ht="14.25" customHeight="1" x14ac:dyDescent="0.3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</row>
    <row r="846" spans="1:27" ht="14.25" customHeight="1" x14ac:dyDescent="0.3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</row>
    <row r="847" spans="1:27" ht="14.25" customHeight="1" x14ac:dyDescent="0.3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</row>
    <row r="848" spans="1:27" ht="14.25" customHeight="1" x14ac:dyDescent="0.3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</row>
    <row r="849" spans="1:27" ht="14.25" customHeight="1" x14ac:dyDescent="0.3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</row>
    <row r="850" spans="1:27" ht="14.25" customHeight="1" x14ac:dyDescent="0.3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</row>
    <row r="851" spans="1:27" ht="14.25" customHeight="1" x14ac:dyDescent="0.3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</row>
    <row r="852" spans="1:27" ht="14.25" customHeight="1" x14ac:dyDescent="0.3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</row>
    <row r="853" spans="1:27" ht="14.25" customHeight="1" x14ac:dyDescent="0.3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</row>
    <row r="854" spans="1:27" ht="14.25" customHeight="1" x14ac:dyDescent="0.3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</row>
    <row r="855" spans="1:27" ht="14.25" customHeight="1" x14ac:dyDescent="0.3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</row>
    <row r="856" spans="1:27" ht="14.25" customHeight="1" x14ac:dyDescent="0.3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</row>
    <row r="857" spans="1:27" ht="14.25" customHeight="1" x14ac:dyDescent="0.3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</row>
    <row r="858" spans="1:27" ht="14.25" customHeight="1" x14ac:dyDescent="0.3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</row>
    <row r="859" spans="1:27" ht="14.25" customHeight="1" x14ac:dyDescent="0.3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</row>
    <row r="860" spans="1:27" ht="14.25" customHeight="1" x14ac:dyDescent="0.3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</row>
    <row r="861" spans="1:27" ht="14.25" customHeight="1" x14ac:dyDescent="0.3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</row>
    <row r="862" spans="1:27" ht="14.25" customHeight="1" x14ac:dyDescent="0.3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</row>
    <row r="863" spans="1:27" ht="14.25" customHeight="1" x14ac:dyDescent="0.3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</row>
    <row r="864" spans="1:27" ht="14.25" customHeight="1" x14ac:dyDescent="0.3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</row>
    <row r="865" spans="1:27" ht="14.25" customHeight="1" x14ac:dyDescent="0.3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</row>
    <row r="866" spans="1:27" ht="14.25" customHeight="1" x14ac:dyDescent="0.3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</row>
    <row r="867" spans="1:27" ht="14.25" customHeight="1" x14ac:dyDescent="0.3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</row>
    <row r="868" spans="1:27" ht="14.25" customHeight="1" x14ac:dyDescent="0.3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</row>
    <row r="869" spans="1:27" ht="14.25" customHeight="1" x14ac:dyDescent="0.3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</row>
    <row r="870" spans="1:27" ht="14.25" customHeight="1" x14ac:dyDescent="0.3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</row>
    <row r="871" spans="1:27" ht="14.25" customHeight="1" x14ac:dyDescent="0.3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</row>
    <row r="872" spans="1:27" ht="14.25" customHeight="1" x14ac:dyDescent="0.3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</row>
    <row r="873" spans="1:27" ht="14.25" customHeight="1" x14ac:dyDescent="0.3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</row>
    <row r="874" spans="1:27" ht="14.25" customHeight="1" x14ac:dyDescent="0.3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</row>
    <row r="875" spans="1:27" ht="14.25" customHeight="1" x14ac:dyDescent="0.3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</row>
    <row r="876" spans="1:27" ht="14.25" customHeight="1" x14ac:dyDescent="0.3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</row>
    <row r="877" spans="1:27" ht="14.25" customHeight="1" x14ac:dyDescent="0.3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</row>
    <row r="878" spans="1:27" ht="14.25" customHeight="1" x14ac:dyDescent="0.3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</row>
    <row r="879" spans="1:27" ht="14.25" customHeight="1" x14ac:dyDescent="0.3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</row>
    <row r="880" spans="1:27" ht="14.25" customHeight="1" x14ac:dyDescent="0.3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</row>
    <row r="881" spans="1:27" ht="14.25" customHeight="1" x14ac:dyDescent="0.3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</row>
    <row r="882" spans="1:27" ht="14.25" customHeight="1" x14ac:dyDescent="0.3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</row>
    <row r="883" spans="1:27" ht="14.25" customHeight="1" x14ac:dyDescent="0.3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</row>
    <row r="884" spans="1:27" ht="14.25" customHeight="1" x14ac:dyDescent="0.3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</row>
    <row r="885" spans="1:27" ht="14.25" customHeight="1" x14ac:dyDescent="0.3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</row>
    <row r="886" spans="1:27" ht="14.25" customHeight="1" x14ac:dyDescent="0.3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</row>
    <row r="887" spans="1:27" ht="14.25" customHeight="1" x14ac:dyDescent="0.3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</row>
    <row r="888" spans="1:27" ht="14.25" customHeight="1" x14ac:dyDescent="0.3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</row>
    <row r="889" spans="1:27" ht="14.25" customHeight="1" x14ac:dyDescent="0.3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</row>
    <row r="890" spans="1:27" ht="14.25" customHeight="1" x14ac:dyDescent="0.3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</row>
    <row r="891" spans="1:27" ht="14.25" customHeight="1" x14ac:dyDescent="0.3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</row>
    <row r="892" spans="1:27" ht="14.25" customHeight="1" x14ac:dyDescent="0.3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</row>
    <row r="893" spans="1:27" ht="14.25" customHeight="1" x14ac:dyDescent="0.3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</row>
    <row r="894" spans="1:27" ht="14.25" customHeight="1" x14ac:dyDescent="0.3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</row>
    <row r="895" spans="1:27" ht="14.25" customHeight="1" x14ac:dyDescent="0.3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</row>
    <row r="896" spans="1:27" ht="14.25" customHeight="1" x14ac:dyDescent="0.3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</row>
    <row r="897" spans="1:27" ht="14.25" customHeight="1" x14ac:dyDescent="0.3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</row>
    <row r="898" spans="1:27" ht="14.25" customHeight="1" x14ac:dyDescent="0.3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</row>
    <row r="899" spans="1:27" ht="14.25" customHeight="1" x14ac:dyDescent="0.3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</row>
    <row r="900" spans="1:27" ht="14.25" customHeight="1" x14ac:dyDescent="0.3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</row>
    <row r="901" spans="1:27" ht="14.25" customHeight="1" x14ac:dyDescent="0.3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</row>
    <row r="902" spans="1:27" ht="14.25" customHeight="1" x14ac:dyDescent="0.3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</row>
    <row r="903" spans="1:27" ht="14.25" customHeight="1" x14ac:dyDescent="0.3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</row>
    <row r="904" spans="1:27" ht="14.25" customHeight="1" x14ac:dyDescent="0.3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</row>
    <row r="905" spans="1:27" ht="14.25" customHeight="1" x14ac:dyDescent="0.3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</row>
    <row r="906" spans="1:27" ht="14.25" customHeight="1" x14ac:dyDescent="0.3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</row>
    <row r="907" spans="1:27" ht="14.25" customHeight="1" x14ac:dyDescent="0.3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</row>
    <row r="908" spans="1:27" ht="14.25" customHeight="1" x14ac:dyDescent="0.3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</row>
    <row r="909" spans="1:27" ht="14.25" customHeight="1" x14ac:dyDescent="0.3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</row>
    <row r="910" spans="1:27" ht="14.25" customHeight="1" x14ac:dyDescent="0.3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</row>
    <row r="911" spans="1:27" ht="14.25" customHeight="1" x14ac:dyDescent="0.3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</row>
    <row r="912" spans="1:27" ht="14.25" customHeight="1" x14ac:dyDescent="0.3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</row>
    <row r="913" spans="1:27" ht="14.25" customHeight="1" x14ac:dyDescent="0.3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</row>
    <row r="914" spans="1:27" ht="14.25" customHeight="1" x14ac:dyDescent="0.3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</row>
    <row r="915" spans="1:27" ht="14.25" customHeight="1" x14ac:dyDescent="0.3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</row>
    <row r="916" spans="1:27" ht="14.25" customHeight="1" x14ac:dyDescent="0.3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</row>
    <row r="917" spans="1:27" ht="14.25" customHeight="1" x14ac:dyDescent="0.3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</row>
    <row r="918" spans="1:27" ht="14.25" customHeight="1" x14ac:dyDescent="0.3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</row>
    <row r="919" spans="1:27" ht="14.25" customHeight="1" x14ac:dyDescent="0.3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</row>
    <row r="920" spans="1:27" ht="14.25" customHeight="1" x14ac:dyDescent="0.3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</row>
    <row r="921" spans="1:27" ht="14.25" customHeight="1" x14ac:dyDescent="0.3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</row>
    <row r="922" spans="1:27" ht="14.25" customHeight="1" x14ac:dyDescent="0.3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</row>
    <row r="923" spans="1:27" ht="14.25" customHeight="1" x14ac:dyDescent="0.3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</row>
    <row r="924" spans="1:27" ht="14.25" customHeight="1" x14ac:dyDescent="0.3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</row>
    <row r="925" spans="1:27" ht="14.25" customHeight="1" x14ac:dyDescent="0.3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</row>
    <row r="926" spans="1:27" ht="14.25" customHeight="1" x14ac:dyDescent="0.3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</row>
    <row r="927" spans="1:27" ht="14.25" customHeight="1" x14ac:dyDescent="0.3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</row>
    <row r="928" spans="1:27" ht="14.25" customHeight="1" x14ac:dyDescent="0.3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</row>
    <row r="929" spans="1:27" ht="14.25" customHeight="1" x14ac:dyDescent="0.3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</row>
    <row r="930" spans="1:27" ht="14.25" customHeight="1" x14ac:dyDescent="0.3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</row>
    <row r="931" spans="1:27" ht="14.25" customHeight="1" x14ac:dyDescent="0.3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</row>
    <row r="932" spans="1:27" ht="14.25" customHeight="1" x14ac:dyDescent="0.3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</row>
    <row r="933" spans="1:27" ht="14.25" customHeight="1" x14ac:dyDescent="0.3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</row>
    <row r="934" spans="1:27" ht="14.25" customHeight="1" x14ac:dyDescent="0.3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</row>
    <row r="935" spans="1:27" ht="14.25" customHeight="1" x14ac:dyDescent="0.3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</row>
    <row r="936" spans="1:27" ht="14.25" customHeight="1" x14ac:dyDescent="0.3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</row>
    <row r="937" spans="1:27" ht="14.25" customHeight="1" x14ac:dyDescent="0.3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</row>
    <row r="938" spans="1:27" ht="14.25" customHeight="1" x14ac:dyDescent="0.3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</row>
    <row r="939" spans="1:27" ht="14.25" customHeight="1" x14ac:dyDescent="0.3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</row>
    <row r="940" spans="1:27" ht="14.25" customHeight="1" x14ac:dyDescent="0.3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</row>
    <row r="941" spans="1:27" ht="14.25" customHeight="1" x14ac:dyDescent="0.3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</row>
    <row r="942" spans="1:27" ht="14.25" customHeight="1" x14ac:dyDescent="0.3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</row>
    <row r="943" spans="1:27" ht="14.25" customHeight="1" x14ac:dyDescent="0.3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</row>
    <row r="944" spans="1:27" ht="14.25" customHeight="1" x14ac:dyDescent="0.3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</row>
    <row r="945" spans="1:27" ht="14.25" customHeight="1" x14ac:dyDescent="0.3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</row>
    <row r="946" spans="1:27" ht="14.25" customHeight="1" x14ac:dyDescent="0.3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</row>
    <row r="947" spans="1:27" ht="14.25" customHeight="1" x14ac:dyDescent="0.3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</row>
    <row r="948" spans="1:27" ht="14.25" customHeight="1" x14ac:dyDescent="0.3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</row>
    <row r="949" spans="1:27" ht="14.25" customHeight="1" x14ac:dyDescent="0.3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</row>
    <row r="950" spans="1:27" ht="14.25" customHeight="1" x14ac:dyDescent="0.3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</row>
    <row r="951" spans="1:27" ht="14.25" customHeight="1" x14ac:dyDescent="0.3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</row>
    <row r="952" spans="1:27" ht="14.25" customHeight="1" x14ac:dyDescent="0.3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</row>
    <row r="953" spans="1:27" ht="14.25" customHeight="1" x14ac:dyDescent="0.3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</row>
    <row r="954" spans="1:27" ht="14.25" customHeight="1" x14ac:dyDescent="0.3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</row>
    <row r="955" spans="1:27" ht="14.25" customHeight="1" x14ac:dyDescent="0.3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</row>
    <row r="956" spans="1:27" ht="14.25" customHeight="1" x14ac:dyDescent="0.3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</row>
    <row r="957" spans="1:27" ht="14.25" customHeight="1" x14ac:dyDescent="0.3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</row>
    <row r="958" spans="1:27" ht="14.25" customHeight="1" x14ac:dyDescent="0.3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</row>
    <row r="959" spans="1:27" ht="14.25" customHeight="1" x14ac:dyDescent="0.3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</row>
    <row r="960" spans="1:27" ht="14.25" customHeight="1" x14ac:dyDescent="0.3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</row>
    <row r="961" spans="1:27" ht="14.25" customHeight="1" x14ac:dyDescent="0.3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</row>
    <row r="962" spans="1:27" ht="14.25" customHeight="1" x14ac:dyDescent="0.3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</row>
    <row r="963" spans="1:27" ht="14.25" customHeight="1" x14ac:dyDescent="0.3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</row>
    <row r="964" spans="1:27" ht="14.25" customHeight="1" x14ac:dyDescent="0.3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</row>
    <row r="965" spans="1:27" ht="14.25" customHeight="1" x14ac:dyDescent="0.3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</row>
    <row r="966" spans="1:27" ht="14.25" customHeight="1" x14ac:dyDescent="0.3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</row>
    <row r="967" spans="1:27" ht="14.25" customHeight="1" x14ac:dyDescent="0.3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</row>
    <row r="968" spans="1:27" ht="14.25" customHeight="1" x14ac:dyDescent="0.3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</row>
    <row r="969" spans="1:27" ht="14.25" customHeight="1" x14ac:dyDescent="0.3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</row>
    <row r="970" spans="1:27" ht="14.25" customHeight="1" x14ac:dyDescent="0.3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</row>
    <row r="971" spans="1:27" ht="14.25" customHeight="1" x14ac:dyDescent="0.3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</row>
    <row r="972" spans="1:27" ht="14.25" customHeight="1" x14ac:dyDescent="0.3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</row>
    <row r="973" spans="1:27" ht="14.25" customHeight="1" x14ac:dyDescent="0.3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</row>
    <row r="974" spans="1:27" ht="14.25" customHeight="1" x14ac:dyDescent="0.3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</row>
    <row r="975" spans="1:27" ht="14.25" customHeight="1" x14ac:dyDescent="0.3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</row>
    <row r="976" spans="1:27" ht="14.25" customHeight="1" x14ac:dyDescent="0.3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</row>
    <row r="977" spans="1:27" ht="14.25" customHeight="1" x14ac:dyDescent="0.3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</row>
    <row r="978" spans="1:27" ht="14.25" customHeight="1" x14ac:dyDescent="0.3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</row>
    <row r="979" spans="1:27" ht="14.25" customHeight="1" x14ac:dyDescent="0.3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</row>
    <row r="980" spans="1:27" ht="14.25" customHeight="1" x14ac:dyDescent="0.3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</row>
    <row r="981" spans="1:27" ht="14.25" customHeight="1" x14ac:dyDescent="0.3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</row>
    <row r="982" spans="1:27" ht="14.25" customHeight="1" x14ac:dyDescent="0.3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</row>
    <row r="983" spans="1:27" ht="14.25" customHeight="1" x14ac:dyDescent="0.3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</row>
    <row r="984" spans="1:27" ht="14.25" customHeight="1" x14ac:dyDescent="0.3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</row>
    <row r="985" spans="1:27" ht="14.25" customHeight="1" x14ac:dyDescent="0.3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</row>
    <row r="986" spans="1:27" ht="14.25" customHeight="1" x14ac:dyDescent="0.3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</row>
    <row r="987" spans="1:27" ht="14.25" customHeight="1" x14ac:dyDescent="0.3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</row>
    <row r="988" spans="1:27" ht="14.25" customHeight="1" x14ac:dyDescent="0.3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</row>
    <row r="989" spans="1:27" ht="14.25" customHeight="1" x14ac:dyDescent="0.3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</row>
    <row r="990" spans="1:27" ht="14.25" customHeight="1" x14ac:dyDescent="0.3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</row>
    <row r="991" spans="1:27" ht="14.25" customHeight="1" x14ac:dyDescent="0.3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</row>
    <row r="992" spans="1:27" ht="14.25" customHeight="1" x14ac:dyDescent="0.3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</row>
    <row r="993" spans="1:27" ht="14.25" customHeight="1" x14ac:dyDescent="0.3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</row>
    <row r="994" spans="1:27" ht="14.25" customHeight="1" x14ac:dyDescent="0.3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</row>
    <row r="995" spans="1:27" ht="14.25" customHeight="1" x14ac:dyDescent="0.3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</row>
    <row r="996" spans="1:27" ht="14.25" customHeight="1" x14ac:dyDescent="0.3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</row>
    <row r="997" spans="1:27" ht="14.25" customHeight="1" x14ac:dyDescent="0.3">
      <c r="A997" s="60"/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</row>
    <row r="998" spans="1:27" ht="14.25" customHeight="1" x14ac:dyDescent="0.3">
      <c r="A998" s="60"/>
      <c r="B998" s="60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</row>
    <row r="999" spans="1:27" ht="14.25" customHeight="1" x14ac:dyDescent="0.3">
      <c r="A999" s="60"/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</row>
    <row r="1000" spans="1:27" ht="14.25" customHeight="1" x14ac:dyDescent="0.3">
      <c r="A1000" s="60"/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</row>
  </sheetData>
  <pageMargins left="0.7" right="0.7" top="0.75" bottom="0.7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AF350-5951-48AB-BF54-19F5C4C32F61}">
  <sheetPr>
    <tabColor theme="0" tint="-0.249977111117893"/>
    <pageSetUpPr fitToPage="1"/>
  </sheetPr>
  <dimension ref="A1:E25"/>
  <sheetViews>
    <sheetView showGridLines="0" topLeftCell="A4" zoomScale="110" zoomScaleNormal="110" workbookViewId="0">
      <selection activeCell="E8" sqref="E8"/>
    </sheetView>
  </sheetViews>
  <sheetFormatPr defaultColWidth="8.796875" defaultRowHeight="30" customHeight="1" x14ac:dyDescent="0.3"/>
  <cols>
    <col min="1" max="1" width="10.5" style="10" customWidth="1"/>
    <col min="2" max="2" width="30.69921875" style="10" customWidth="1"/>
    <col min="3" max="5" width="16.69921875" style="10" customWidth="1"/>
    <col min="6" max="6" width="2.69921875" style="10" customWidth="1"/>
    <col min="7" max="16384" width="8.796875" style="10"/>
  </cols>
  <sheetData>
    <row r="1" spans="1:5" ht="34.5" customHeight="1" x14ac:dyDescent="0.3">
      <c r="A1" s="53" t="s">
        <v>53</v>
      </c>
      <c r="B1" s="19"/>
      <c r="C1" s="11"/>
      <c r="D1" s="12"/>
      <c r="E1" s="12"/>
    </row>
    <row r="2" spans="1:5" ht="16.8" customHeight="1" x14ac:dyDescent="0.3">
      <c r="B2" s="13"/>
      <c r="C2" s="11"/>
      <c r="D2" s="12"/>
      <c r="E2" s="12"/>
    </row>
    <row r="3" spans="1:5" s="14" customFormat="1" ht="25.2" customHeight="1" x14ac:dyDescent="0.25">
      <c r="A3" s="44" t="s">
        <v>1</v>
      </c>
      <c r="B3" s="43">
        <f>July!B3</f>
        <v>0</v>
      </c>
      <c r="D3" s="15" t="s">
        <v>0</v>
      </c>
      <c r="E3" s="35"/>
    </row>
    <row r="4" spans="1:5" s="14" customFormat="1" ht="25.2" customHeight="1" x14ac:dyDescent="0.25">
      <c r="A4" s="24" t="s">
        <v>46</v>
      </c>
      <c r="B4" s="43">
        <f>July!B4</f>
        <v>0</v>
      </c>
      <c r="D4" s="15" t="s">
        <v>12</v>
      </c>
      <c r="E4" s="36" t="s">
        <v>43</v>
      </c>
    </row>
    <row r="5" spans="1:5" s="14" customFormat="1" ht="25.2" customHeight="1" x14ac:dyDescent="0.25">
      <c r="A5" s="44" t="s">
        <v>44</v>
      </c>
      <c r="B5" s="43">
        <f>July!B5</f>
        <v>0</v>
      </c>
      <c r="C5" s="16"/>
      <c r="D5" s="17" t="s">
        <v>11</v>
      </c>
      <c r="E5" s="37"/>
    </row>
    <row r="6" spans="1:5" s="1" customFormat="1" ht="30" customHeight="1" x14ac:dyDescent="0.3">
      <c r="B6" s="2"/>
      <c r="C6" s="2"/>
    </row>
    <row r="7" spans="1:5" s="1" customFormat="1" ht="30" customHeight="1" x14ac:dyDescent="0.3">
      <c r="B7" s="3" t="s">
        <v>2</v>
      </c>
      <c r="C7" s="4" t="s">
        <v>4</v>
      </c>
      <c r="D7" s="5" t="s">
        <v>5</v>
      </c>
      <c r="E7" s="6" t="s">
        <v>6</v>
      </c>
    </row>
    <row r="8" spans="1:5" s="1" customFormat="1" ht="25.8" customHeight="1" x14ac:dyDescent="0.3">
      <c r="B8" s="7" t="s">
        <v>56</v>
      </c>
      <c r="C8" s="32">
        <f>July!C8</f>
        <v>0</v>
      </c>
      <c r="D8" s="33">
        <f>E8+November!D8</f>
        <v>0</v>
      </c>
      <c r="E8" s="90">
        <f>'Dec Allocations'!L12</f>
        <v>0</v>
      </c>
    </row>
    <row r="9" spans="1:5" s="1" customFormat="1" ht="25.8" customHeight="1" x14ac:dyDescent="0.3">
      <c r="B9" s="7" t="s">
        <v>57</v>
      </c>
      <c r="C9" s="32">
        <f>July!C9</f>
        <v>0</v>
      </c>
      <c r="D9" s="33">
        <f>E9+November!D9</f>
        <v>0</v>
      </c>
      <c r="E9" s="38"/>
    </row>
    <row r="10" spans="1:5" s="1" customFormat="1" ht="25.8" customHeight="1" x14ac:dyDescent="0.3">
      <c r="B10" s="7" t="s">
        <v>58</v>
      </c>
      <c r="C10" s="32">
        <f>July!C10</f>
        <v>0</v>
      </c>
      <c r="D10" s="33">
        <f>E10+November!D10</f>
        <v>0</v>
      </c>
      <c r="E10" s="38"/>
    </row>
    <row r="11" spans="1:5" s="1" customFormat="1" ht="25.8" customHeight="1" x14ac:dyDescent="0.3">
      <c r="B11" s="7" t="s">
        <v>59</v>
      </c>
      <c r="C11" s="32">
        <f>July!C11</f>
        <v>0</v>
      </c>
      <c r="D11" s="33">
        <f>E11+November!D11</f>
        <v>0</v>
      </c>
      <c r="E11" s="38"/>
    </row>
    <row r="12" spans="1:5" s="1" customFormat="1" ht="25.8" customHeight="1" x14ac:dyDescent="0.3">
      <c r="B12" s="7" t="s">
        <v>60</v>
      </c>
      <c r="C12" s="32">
        <f>July!C12</f>
        <v>0</v>
      </c>
      <c r="D12" s="33">
        <f>E12+November!D12</f>
        <v>0</v>
      </c>
      <c r="E12" s="38"/>
    </row>
    <row r="13" spans="1:5" s="1" customFormat="1" ht="25.8" customHeight="1" x14ac:dyDescent="0.3">
      <c r="B13" s="56" t="s">
        <v>61</v>
      </c>
      <c r="C13" s="32">
        <f>July!C13</f>
        <v>0</v>
      </c>
      <c r="D13" s="33">
        <f>E13+November!D13</f>
        <v>0</v>
      </c>
      <c r="E13" s="38"/>
    </row>
    <row r="14" spans="1:5" s="1" customFormat="1" ht="30" customHeight="1" x14ac:dyDescent="0.3">
      <c r="B14" s="56" t="s">
        <v>62</v>
      </c>
      <c r="C14" s="32">
        <f>July!C14</f>
        <v>0</v>
      </c>
      <c r="D14" s="33">
        <f>E14+November!D14</f>
        <v>0</v>
      </c>
      <c r="E14" s="58"/>
    </row>
    <row r="15" spans="1:5" s="1" customFormat="1" ht="30" customHeight="1" x14ac:dyDescent="0.3">
      <c r="B15" s="20" t="s">
        <v>63</v>
      </c>
      <c r="C15" s="57">
        <f>SUBTOTAL(109,C8:C14)</f>
        <v>0</v>
      </c>
      <c r="D15" s="57">
        <f>SUBTOTAL(109,D8:D14)</f>
        <v>0</v>
      </c>
      <c r="E15" s="86">
        <f>SUBTOTAL(109,E8:E14)</f>
        <v>0</v>
      </c>
    </row>
    <row r="16" spans="1:5" s="1" customFormat="1" ht="30" customHeight="1" x14ac:dyDescent="0.3">
      <c r="B16" s="56" t="s">
        <v>64</v>
      </c>
      <c r="C16" s="57">
        <f>C15*0.1</f>
        <v>0</v>
      </c>
      <c r="D16" s="57">
        <f t="shared" ref="D16:E16" si="0">D15*0.1</f>
        <v>0</v>
      </c>
      <c r="E16" s="57">
        <f t="shared" si="0"/>
        <v>0</v>
      </c>
    </row>
    <row r="17" spans="1:5" s="1" customFormat="1" ht="30" customHeight="1" x14ac:dyDescent="0.3">
      <c r="B17" s="20" t="s">
        <v>3</v>
      </c>
      <c r="C17" s="21">
        <f>SUM(C15+C16)</f>
        <v>0</v>
      </c>
      <c r="D17" s="21">
        <f>SUM(D15+D16)</f>
        <v>0</v>
      </c>
      <c r="E17" s="22">
        <f>SUBTOTAL(109,Invoice3456711[MONTHLY EXPENDITURES])</f>
        <v>0</v>
      </c>
    </row>
    <row r="18" spans="1:5" s="1" customFormat="1" ht="21.45" customHeight="1" x14ac:dyDescent="0.3">
      <c r="C18" s="28" t="s">
        <v>7</v>
      </c>
    </row>
    <row r="19" spans="1:5" s="1" customFormat="1" ht="21.45" customHeight="1" x14ac:dyDescent="0.3">
      <c r="A19" s="30" t="s">
        <v>8</v>
      </c>
      <c r="B19" s="29"/>
      <c r="C19" s="29"/>
      <c r="D19" s="29"/>
      <c r="E19" s="29"/>
    </row>
    <row r="20" spans="1:5" s="1" customFormat="1" ht="21.45" customHeight="1" x14ac:dyDescent="0.3">
      <c r="B20" s="29"/>
      <c r="C20" s="31"/>
      <c r="D20" s="31"/>
      <c r="E20" s="31"/>
    </row>
    <row r="21" spans="1:5" s="27" customFormat="1" ht="21.45" customHeight="1" x14ac:dyDescent="0.3">
      <c r="A21" s="24" t="s">
        <v>42</v>
      </c>
      <c r="B21" s="1"/>
      <c r="C21" s="1"/>
      <c r="D21" s="1"/>
      <c r="E21" s="1"/>
    </row>
    <row r="22" spans="1:5" ht="21.45" customHeight="1" x14ac:dyDescent="0.3">
      <c r="A22" s="49" t="s">
        <v>41</v>
      </c>
      <c r="B22" s="25"/>
      <c r="C22" s="26" t="s">
        <v>10</v>
      </c>
      <c r="D22" s="27"/>
      <c r="E22" s="27"/>
    </row>
    <row r="23" spans="1:5" ht="21.45" customHeight="1" x14ac:dyDescent="0.3">
      <c r="A23" s="50" t="s">
        <v>40</v>
      </c>
      <c r="B23" s="39"/>
      <c r="C23" s="49" t="s">
        <v>41</v>
      </c>
      <c r="D23" s="18"/>
      <c r="E23" s="18"/>
    </row>
    <row r="24" spans="1:5" ht="21.45" customHeight="1" x14ac:dyDescent="0.3">
      <c r="A24" s="50" t="s">
        <v>9</v>
      </c>
      <c r="B24" s="39"/>
      <c r="C24" s="50" t="s">
        <v>40</v>
      </c>
      <c r="D24" s="18"/>
      <c r="E24" s="23"/>
    </row>
    <row r="25" spans="1:5" ht="30" customHeight="1" x14ac:dyDescent="0.3">
      <c r="B25" s="39"/>
      <c r="C25" s="50" t="s">
        <v>9</v>
      </c>
      <c r="D25" s="18"/>
      <c r="E25" s="23"/>
    </row>
  </sheetData>
  <dataValidations count="16">
    <dataValidation allowBlank="1" showInputMessage="1" showErrorMessage="1" prompt="Company name is automatically appended in this cell" sqref="C18" xr:uid="{7E2BC765-318E-4FC3-BD88-8D25797A5489}"/>
    <dataValidation allowBlank="1" showInputMessage="1" showErrorMessage="1" prompt="Enter Phone and Fax numbers within the brackets in this cell" sqref="A5:C5" xr:uid="{02B99CE7-8EBB-4A61-8243-4C8D96D82AC4}"/>
    <dataValidation allowBlank="1" showInputMessage="1" showErrorMessage="1" prompt="Enter Amount in this column under this heading for each description in column B. The last cell of the table contains the Total Due amount" sqref="C7:E7" xr:uid="{AAF789E4-1562-45E6-A9E0-84250B59630E}"/>
    <dataValidation allowBlank="1" showInputMessage="1" showErrorMessage="1" prompt="Enter invoice Descriptions in this column under this heading" sqref="B7" xr:uid="{690380A2-DC96-4320-AFF0-3CB63438B50B}"/>
    <dataValidation allowBlank="1" showInputMessage="1" showErrorMessage="1" prompt="Enter customer Phone number in this cell" sqref="B6:C6" xr:uid="{092BEE39-50D3-4E8B-B54A-EBB7FBEB410E}"/>
    <dataValidation allowBlank="1" showInputMessage="1" showErrorMessage="1" prompt="Enter invoice product description in this cell" sqref="E5" xr:uid="{BB8087D2-8720-41AE-9119-EF7E2EA34CF5}"/>
    <dataValidation allowBlank="1" showInputMessage="1" showErrorMessage="1" prompt="Enter invoice product description in cell at right" sqref="D5" xr:uid="{A8CBB616-3871-40C1-802D-ECB47DF1B4BD}"/>
    <dataValidation allowBlank="1" showInputMessage="1" showErrorMessage="1" prompt="Enter Invoice Number in cell at right" sqref="D4" xr:uid="{38DB518A-1142-420B-88EB-FA1A92DF443F}"/>
    <dataValidation allowBlank="1" showInputMessage="1" showErrorMessage="1" prompt="Enter Invoice Number in this cell" sqref="E4" xr:uid="{23031E08-530A-4430-AEB4-B2B19A960DF9}"/>
    <dataValidation allowBlank="1" showInputMessage="1" showErrorMessage="1" prompt="Enter invoice Date in cell at right" sqref="D3" xr:uid="{F7EE75BB-77E9-4A47-8455-6210CFF6DB10}"/>
    <dataValidation allowBlank="1" showInputMessage="1" showErrorMessage="1" prompt="Enter invoice Date in this cell" sqref="E3" xr:uid="{122ACA1B-C5A6-4E6E-AA98-D7FB288EFF60}"/>
    <dataValidation allowBlank="1" showInputMessage="1" showErrorMessage="1" prompt="Enter invoicing Company Name in this cell and slogan in cell below" sqref="C1:C2" xr:uid="{1D1A4405-FE4C-4EC5-B634-E41EFC2DC00F}"/>
    <dataValidation allowBlank="1" showInputMessage="1" showErrorMessage="1" prompt="Enter City, State, and Zip Code in this cell" sqref="C4 A5:B5" xr:uid="{FB2F1D8C-2DE7-46D7-9E6A-C0FA18E38FB7}"/>
    <dataValidation allowBlank="1" showInputMessage="1" showErrorMessage="1" prompt="Enter invoicing company Street Address in this cell" sqref="C3 A4:B4" xr:uid="{C60661D9-10AA-4C99-A14D-148B3235BA2C}"/>
    <dataValidation allowBlank="1" showInputMessage="1" showErrorMessage="1" prompt="Enter invoicing company Contact Name, Phone Number, and Email in this cell" sqref="C19:E19 C18" xr:uid="{C5F30ECC-C736-401E-9E12-0577BCA7E911}"/>
    <dataValidation allowBlank="1" showInputMessage="1" showErrorMessage="1" prompt="Title of this worksheet is in this cell. Enter Invoice details in cells C3 to D5" sqref="B2 A1" xr:uid="{A2CB88AA-46D6-445B-9F30-FC804A3DCE15}"/>
  </dataValidations>
  <printOptions horizontalCentered="1"/>
  <pageMargins left="0" right="0" top="0.5" bottom="0" header="0.5" footer="0.5"/>
  <pageSetup fitToHeight="0" orientation="portrait" r:id="rId1"/>
  <headerFooter differentFirst="1">
    <oddFooter>Page &amp;P of &amp;N</oddFooter>
  </headerFooter>
  <ignoredErrors>
    <ignoredError sqref="C8:C14 C15:C16 D8:D14" calculatedColumn="1"/>
  </ignoredErrors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E2754-3932-4E60-89AD-33B8ECA3A230}">
  <dimension ref="A1:AA1000"/>
  <sheetViews>
    <sheetView workbookViewId="0">
      <selection activeCell="B2" sqref="B2"/>
    </sheetView>
  </sheetViews>
  <sheetFormatPr defaultColWidth="13" defaultRowHeight="15" customHeight="1" x14ac:dyDescent="0.25"/>
  <cols>
    <col min="1" max="1" width="16.296875" style="61" customWidth="1"/>
    <col min="2" max="2" width="9.296875" style="61" customWidth="1"/>
    <col min="3" max="3" width="8" style="61" customWidth="1"/>
    <col min="4" max="4" width="11.296875" style="61" customWidth="1"/>
    <col min="5" max="5" width="8" style="61" customWidth="1"/>
    <col min="6" max="6" width="9.69921875" style="61" customWidth="1"/>
    <col min="7" max="7" width="8" style="61" customWidth="1"/>
    <col min="8" max="9" width="8.296875" style="61" customWidth="1"/>
    <col min="10" max="11" width="8" style="61" customWidth="1"/>
    <col min="12" max="12" width="9.296875" style="61" customWidth="1"/>
    <col min="13" max="14" width="8" style="61" customWidth="1"/>
    <col min="15" max="27" width="7.796875" style="61" customWidth="1"/>
    <col min="28" max="16384" width="13" style="61"/>
  </cols>
  <sheetData>
    <row r="1" spans="1:27" ht="14.25" customHeight="1" x14ac:dyDescent="0.3">
      <c r="A1" s="59" t="s">
        <v>74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14.25" customHeight="1" x14ac:dyDescent="0.3">
      <c r="A2" s="62" t="s">
        <v>75</v>
      </c>
      <c r="B2" s="62"/>
      <c r="C2" s="60"/>
      <c r="D2" s="60"/>
      <c r="E2" s="60"/>
      <c r="F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14.25" customHeight="1" x14ac:dyDescent="0.3">
      <c r="A3" s="60"/>
      <c r="B3" s="60"/>
      <c r="C3" s="60"/>
      <c r="D3" s="60"/>
      <c r="E3" s="60"/>
      <c r="F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33.75" customHeight="1" x14ac:dyDescent="0.3">
      <c r="A4" s="63" t="s">
        <v>1</v>
      </c>
      <c r="B4" s="64" t="s">
        <v>65</v>
      </c>
      <c r="C4" s="63" t="s">
        <v>66</v>
      </c>
      <c r="D4" s="63" t="s">
        <v>67</v>
      </c>
      <c r="E4" s="63" t="s">
        <v>68</v>
      </c>
      <c r="F4" s="64" t="s">
        <v>69</v>
      </c>
      <c r="G4" s="64" t="s">
        <v>70</v>
      </c>
      <c r="H4" s="64" t="s">
        <v>71</v>
      </c>
      <c r="I4" s="64" t="s">
        <v>77</v>
      </c>
      <c r="J4" s="64" t="s">
        <v>72</v>
      </c>
      <c r="K4" s="63" t="s">
        <v>68</v>
      </c>
      <c r="L4" s="64" t="s">
        <v>69</v>
      </c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ht="14.25" customHeight="1" x14ac:dyDescent="0.3">
      <c r="A5" s="65" t="s">
        <v>76</v>
      </c>
      <c r="B5" s="76"/>
      <c r="C5" s="77"/>
      <c r="D5" s="78"/>
      <c r="E5" s="71"/>
      <c r="F5" s="80">
        <f>ROUND(D5*E5,0)</f>
        <v>0</v>
      </c>
      <c r="G5" s="72">
        <f t="shared" ref="G5:G10" si="0">ROUND(D5*0.062,2)</f>
        <v>0</v>
      </c>
      <c r="H5" s="72">
        <f t="shared" ref="H5:H10" si="1">ROUND(D5*0.0145,2)</f>
        <v>0</v>
      </c>
      <c r="I5" s="70"/>
      <c r="J5" s="72">
        <f>SUM(G5:I5)</f>
        <v>0</v>
      </c>
      <c r="K5" s="81">
        <f>E5</f>
        <v>0</v>
      </c>
      <c r="L5" s="82">
        <f t="shared" ref="L5:L10" si="2">ROUND(J5*K5,0)</f>
        <v>0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4.25" customHeight="1" x14ac:dyDescent="0.3">
      <c r="A6" s="65"/>
      <c r="B6" s="76"/>
      <c r="C6" s="77"/>
      <c r="D6" s="78"/>
      <c r="E6" s="79"/>
      <c r="F6" s="80">
        <f t="shared" ref="F6:F10" si="3">ROUND(D6*E6,0)</f>
        <v>0</v>
      </c>
      <c r="G6" s="72">
        <f t="shared" si="0"/>
        <v>0</v>
      </c>
      <c r="H6" s="72">
        <f t="shared" si="1"/>
        <v>0</v>
      </c>
      <c r="I6" s="70"/>
      <c r="J6" s="72">
        <f t="shared" ref="J6:J10" si="4">SUM(G6:I6)</f>
        <v>0</v>
      </c>
      <c r="K6" s="81">
        <f t="shared" ref="K6:K10" si="5">E6</f>
        <v>0</v>
      </c>
      <c r="L6" s="82">
        <f t="shared" si="2"/>
        <v>0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7" ht="14.25" customHeight="1" x14ac:dyDescent="0.3">
      <c r="A7" s="65"/>
      <c r="B7" s="76"/>
      <c r="C7" s="77"/>
      <c r="D7" s="78"/>
      <c r="E7" s="79"/>
      <c r="F7" s="80">
        <f t="shared" si="3"/>
        <v>0</v>
      </c>
      <c r="G7" s="72">
        <f t="shared" si="0"/>
        <v>0</v>
      </c>
      <c r="H7" s="72">
        <f t="shared" si="1"/>
        <v>0</v>
      </c>
      <c r="I7" s="70"/>
      <c r="J7" s="72">
        <f t="shared" si="4"/>
        <v>0</v>
      </c>
      <c r="K7" s="81">
        <f t="shared" si="5"/>
        <v>0</v>
      </c>
      <c r="L7" s="82">
        <f t="shared" si="2"/>
        <v>0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</row>
    <row r="8" spans="1:27" ht="14.25" customHeight="1" x14ac:dyDescent="0.3">
      <c r="A8" s="65"/>
      <c r="B8" s="76"/>
      <c r="C8" s="77"/>
      <c r="D8" s="78"/>
      <c r="E8" s="71"/>
      <c r="F8" s="80">
        <f t="shared" si="3"/>
        <v>0</v>
      </c>
      <c r="G8" s="72">
        <f t="shared" si="0"/>
        <v>0</v>
      </c>
      <c r="H8" s="72">
        <f t="shared" si="1"/>
        <v>0</v>
      </c>
      <c r="I8" s="70"/>
      <c r="J8" s="72">
        <f t="shared" si="4"/>
        <v>0</v>
      </c>
      <c r="K8" s="81">
        <f t="shared" si="5"/>
        <v>0</v>
      </c>
      <c r="L8" s="82">
        <f t="shared" si="2"/>
        <v>0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</row>
    <row r="9" spans="1:27" ht="14.25" customHeight="1" x14ac:dyDescent="0.3">
      <c r="A9" s="65"/>
      <c r="B9" s="76"/>
      <c r="C9" s="77"/>
      <c r="D9" s="78"/>
      <c r="E9" s="79"/>
      <c r="F9" s="80">
        <f t="shared" si="3"/>
        <v>0</v>
      </c>
      <c r="G9" s="72">
        <f t="shared" si="0"/>
        <v>0</v>
      </c>
      <c r="H9" s="72">
        <f t="shared" si="1"/>
        <v>0</v>
      </c>
      <c r="I9" s="70"/>
      <c r="J9" s="72">
        <f t="shared" si="4"/>
        <v>0</v>
      </c>
      <c r="K9" s="81">
        <f t="shared" si="5"/>
        <v>0</v>
      </c>
      <c r="L9" s="82">
        <f t="shared" si="2"/>
        <v>0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</row>
    <row r="10" spans="1:27" ht="14.25" customHeight="1" x14ac:dyDescent="0.3">
      <c r="A10" s="65"/>
      <c r="B10" s="76"/>
      <c r="C10" s="77"/>
      <c r="D10" s="78"/>
      <c r="E10" s="79"/>
      <c r="F10" s="80">
        <f t="shared" si="3"/>
        <v>0</v>
      </c>
      <c r="G10" s="72">
        <f t="shared" si="0"/>
        <v>0</v>
      </c>
      <c r="H10" s="72">
        <f t="shared" si="1"/>
        <v>0</v>
      </c>
      <c r="I10" s="70"/>
      <c r="J10" s="72">
        <f t="shared" si="4"/>
        <v>0</v>
      </c>
      <c r="K10" s="81">
        <f t="shared" si="5"/>
        <v>0</v>
      </c>
      <c r="L10" s="82">
        <f t="shared" si="2"/>
        <v>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</row>
    <row r="11" spans="1:27" ht="14.25" customHeight="1" x14ac:dyDescent="0.3">
      <c r="A11" s="60"/>
      <c r="B11" s="60"/>
      <c r="C11" s="60"/>
      <c r="D11" s="60"/>
      <c r="E11" s="60"/>
      <c r="F11" s="66">
        <f>SUM(F5:F10)</f>
        <v>0</v>
      </c>
      <c r="L11" s="66">
        <f>SUM(L5:L10)</f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</row>
    <row r="12" spans="1:27" ht="14.25" customHeight="1" x14ac:dyDescent="0.3">
      <c r="A12" s="60"/>
      <c r="B12" s="60"/>
      <c r="C12" s="60"/>
      <c r="D12" s="60"/>
      <c r="E12" s="60"/>
      <c r="F12" s="60"/>
      <c r="K12" s="67" t="s">
        <v>73</v>
      </c>
      <c r="L12" s="68">
        <f>F11+L11</f>
        <v>0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</row>
    <row r="13" spans="1:27" ht="14.25" customHeight="1" x14ac:dyDescent="0.3">
      <c r="A13" s="60"/>
      <c r="B13" s="60"/>
      <c r="C13" s="60"/>
      <c r="D13" s="60"/>
      <c r="E13" s="60"/>
      <c r="F13" s="60"/>
      <c r="K13" s="69"/>
      <c r="L13" s="66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</row>
    <row r="14" spans="1:27" ht="14.25" customHeight="1" x14ac:dyDescent="0.3">
      <c r="A14" s="60"/>
      <c r="B14" s="60"/>
      <c r="C14" s="60"/>
      <c r="D14" s="60"/>
      <c r="E14" s="60"/>
      <c r="F14" s="60"/>
      <c r="L14" s="66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</row>
    <row r="15" spans="1:27" ht="14.25" customHeight="1" x14ac:dyDescent="0.3">
      <c r="A15" s="60"/>
      <c r="B15" s="60"/>
      <c r="C15" s="60"/>
      <c r="D15" s="60"/>
      <c r="E15" s="60"/>
      <c r="F15" s="60"/>
      <c r="K15" s="69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</row>
    <row r="16" spans="1:27" ht="14.25" customHeight="1" x14ac:dyDescent="0.3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1:27" ht="14.25" customHeight="1" x14ac:dyDescent="0.3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</row>
    <row r="18" spans="1:27" ht="14.25" customHeight="1" x14ac:dyDescent="0.3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7" ht="14.25" customHeight="1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1:27" ht="14.25" customHeight="1" x14ac:dyDescent="0.3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27" ht="14.25" customHeight="1" x14ac:dyDescent="0.3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</row>
    <row r="22" spans="1:27" ht="14.25" customHeight="1" x14ac:dyDescent="0.3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</row>
    <row r="23" spans="1:27" ht="14.25" customHeight="1" x14ac:dyDescent="0.3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1:27" ht="14.25" customHeight="1" x14ac:dyDescent="0.3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1:27" ht="14.25" customHeight="1" x14ac:dyDescent="0.3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</row>
    <row r="26" spans="1:27" ht="14.25" customHeight="1" x14ac:dyDescent="0.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</row>
    <row r="27" spans="1:27" ht="14.25" customHeight="1" x14ac:dyDescent="0.3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</row>
    <row r="28" spans="1:27" ht="14.25" customHeight="1" x14ac:dyDescent="0.3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</row>
    <row r="29" spans="1:27" ht="14.25" customHeight="1" x14ac:dyDescent="0.3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</row>
    <row r="30" spans="1:27" ht="14.25" customHeight="1" x14ac:dyDescent="0.3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1:27" ht="14.25" customHeight="1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</row>
    <row r="32" spans="1:27" ht="14.25" customHeight="1" x14ac:dyDescent="0.3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spans="1:27" ht="14.25" customHeight="1" x14ac:dyDescent="0.3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</row>
    <row r="34" spans="1:27" ht="14.25" customHeight="1" x14ac:dyDescent="0.3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</row>
    <row r="35" spans="1:27" ht="14.25" customHeight="1" x14ac:dyDescent="0.3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</row>
    <row r="36" spans="1:27" ht="14.25" customHeight="1" x14ac:dyDescent="0.3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</row>
    <row r="37" spans="1:27" ht="14.25" customHeight="1" x14ac:dyDescent="0.3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</row>
    <row r="38" spans="1:27" ht="14.25" customHeight="1" x14ac:dyDescent="0.3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</row>
    <row r="39" spans="1:27" ht="14.25" customHeight="1" x14ac:dyDescent="0.3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27" ht="14.25" customHeight="1" x14ac:dyDescent="0.3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1:27" ht="14.25" customHeight="1" x14ac:dyDescent="0.3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</row>
    <row r="42" spans="1:27" ht="14.25" customHeight="1" x14ac:dyDescent="0.3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</row>
    <row r="43" spans="1:27" ht="14.25" customHeight="1" x14ac:dyDescent="0.3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</row>
    <row r="44" spans="1:27" ht="14.25" customHeight="1" x14ac:dyDescent="0.3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</row>
    <row r="45" spans="1:27" ht="14.25" customHeight="1" x14ac:dyDescent="0.3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</row>
    <row r="46" spans="1:27" ht="14.25" customHeight="1" x14ac:dyDescent="0.3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1:27" ht="14.25" customHeight="1" x14ac:dyDescent="0.3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</row>
    <row r="48" spans="1:27" ht="14.25" customHeight="1" x14ac:dyDescent="0.3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</row>
    <row r="49" spans="1:27" ht="14.25" customHeight="1" x14ac:dyDescent="0.3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1:27" ht="14.25" customHeight="1" x14ac:dyDescent="0.3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 ht="14.25" customHeight="1" x14ac:dyDescent="0.3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 ht="14.25" customHeight="1" x14ac:dyDescent="0.3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27" ht="14.25" customHeight="1" x14ac:dyDescent="0.3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</row>
    <row r="54" spans="1:27" ht="14.25" customHeight="1" x14ac:dyDescent="0.3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27" ht="14.25" customHeight="1" x14ac:dyDescent="0.3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</row>
    <row r="56" spans="1:27" ht="14.25" customHeight="1" x14ac:dyDescent="0.3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</row>
    <row r="57" spans="1:27" ht="14.25" customHeight="1" x14ac:dyDescent="0.3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</row>
    <row r="58" spans="1:27" ht="14.25" customHeight="1" x14ac:dyDescent="0.3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</row>
    <row r="59" spans="1:27" ht="14.25" customHeight="1" x14ac:dyDescent="0.3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</row>
    <row r="60" spans="1:27" ht="14.25" customHeight="1" x14ac:dyDescent="0.3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</row>
    <row r="61" spans="1:27" ht="14.25" customHeight="1" x14ac:dyDescent="0.3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</row>
    <row r="62" spans="1:27" ht="14.25" customHeight="1" x14ac:dyDescent="0.3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</row>
    <row r="63" spans="1:27" ht="14.25" customHeight="1" x14ac:dyDescent="0.3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</row>
    <row r="64" spans="1:27" ht="14.25" customHeight="1" x14ac:dyDescent="0.3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</row>
    <row r="65" spans="1:27" ht="14.25" customHeight="1" x14ac:dyDescent="0.3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</row>
    <row r="66" spans="1:27" ht="14.25" customHeight="1" x14ac:dyDescent="0.3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</row>
    <row r="67" spans="1:27" ht="14.25" customHeight="1" x14ac:dyDescent="0.3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1:27" ht="14.25" customHeight="1" x14ac:dyDescent="0.3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</row>
    <row r="69" spans="1:27" ht="14.25" customHeight="1" x14ac:dyDescent="0.3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spans="1:27" ht="14.25" customHeight="1" x14ac:dyDescent="0.3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</row>
    <row r="71" spans="1:27" ht="14.25" customHeight="1" x14ac:dyDescent="0.3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</row>
    <row r="72" spans="1:27" ht="14.25" customHeight="1" x14ac:dyDescent="0.3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</row>
    <row r="73" spans="1:27" ht="14.25" customHeight="1" x14ac:dyDescent="0.3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1:27" ht="14.25" customHeight="1" x14ac:dyDescent="0.3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</row>
    <row r="75" spans="1:27" ht="14.25" customHeight="1" x14ac:dyDescent="0.3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</row>
    <row r="76" spans="1:27" ht="14.25" customHeight="1" x14ac:dyDescent="0.3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</row>
    <row r="77" spans="1:27" ht="14.25" customHeight="1" x14ac:dyDescent="0.3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</row>
    <row r="78" spans="1:27" ht="14.25" customHeight="1" x14ac:dyDescent="0.3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</row>
    <row r="79" spans="1:27" ht="14.25" customHeight="1" x14ac:dyDescent="0.3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</row>
    <row r="80" spans="1:27" ht="14.25" customHeight="1" x14ac:dyDescent="0.3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</row>
    <row r="81" spans="1:27" ht="14.25" customHeight="1" x14ac:dyDescent="0.3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</row>
    <row r="82" spans="1:27" ht="14.25" customHeight="1" x14ac:dyDescent="0.3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</row>
    <row r="83" spans="1:27" ht="14.25" customHeight="1" x14ac:dyDescent="0.3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</row>
    <row r="84" spans="1:27" ht="14.25" customHeight="1" x14ac:dyDescent="0.3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</row>
    <row r="85" spans="1:27" ht="14.25" customHeight="1" x14ac:dyDescent="0.3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</row>
    <row r="86" spans="1:27" ht="14.25" customHeight="1" x14ac:dyDescent="0.3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</row>
    <row r="87" spans="1:27" ht="14.25" customHeight="1" x14ac:dyDescent="0.3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</row>
    <row r="88" spans="1:27" ht="14.25" customHeight="1" x14ac:dyDescent="0.3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</row>
    <row r="89" spans="1:27" ht="14.25" customHeight="1" x14ac:dyDescent="0.3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</row>
    <row r="90" spans="1:27" ht="14.25" customHeight="1" x14ac:dyDescent="0.3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</row>
    <row r="91" spans="1:27" ht="14.25" customHeight="1" x14ac:dyDescent="0.3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</row>
    <row r="92" spans="1:27" ht="14.25" customHeight="1" x14ac:dyDescent="0.3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</row>
    <row r="93" spans="1:27" ht="14.25" customHeight="1" x14ac:dyDescent="0.3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</row>
    <row r="94" spans="1:27" ht="14.25" customHeight="1" x14ac:dyDescent="0.3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</row>
    <row r="95" spans="1:27" ht="14.25" customHeight="1" x14ac:dyDescent="0.3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</row>
    <row r="96" spans="1:27" ht="14.25" customHeight="1" x14ac:dyDescent="0.3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</row>
    <row r="97" spans="1:27" ht="14.25" customHeight="1" x14ac:dyDescent="0.3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</row>
    <row r="98" spans="1:27" ht="14.25" customHeight="1" x14ac:dyDescent="0.3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</row>
    <row r="99" spans="1:27" ht="14.25" customHeight="1" x14ac:dyDescent="0.3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</row>
    <row r="100" spans="1:27" ht="14.25" customHeight="1" x14ac:dyDescent="0.3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</row>
    <row r="101" spans="1:27" ht="14.25" customHeight="1" x14ac:dyDescent="0.3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</row>
    <row r="102" spans="1:27" ht="14.25" customHeight="1" x14ac:dyDescent="0.3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1:27" ht="14.25" customHeight="1" x14ac:dyDescent="0.3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</row>
    <row r="104" spans="1:27" ht="14.25" customHeight="1" x14ac:dyDescent="0.3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</row>
    <row r="105" spans="1:27" ht="14.25" customHeight="1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</row>
    <row r="106" spans="1:27" ht="14.25" customHeight="1" x14ac:dyDescent="0.3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</row>
    <row r="107" spans="1:27" ht="14.25" customHeight="1" x14ac:dyDescent="0.3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</row>
    <row r="108" spans="1:27" ht="14.25" customHeight="1" x14ac:dyDescent="0.3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</row>
    <row r="109" spans="1:27" ht="14.25" customHeight="1" x14ac:dyDescent="0.3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</row>
    <row r="110" spans="1:27" ht="14.25" customHeight="1" x14ac:dyDescent="0.3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</row>
    <row r="111" spans="1:27" ht="14.25" customHeight="1" x14ac:dyDescent="0.3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</row>
    <row r="112" spans="1:27" ht="14.25" customHeight="1" x14ac:dyDescent="0.3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</row>
    <row r="113" spans="1:27" ht="14.25" customHeight="1" x14ac:dyDescent="0.3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</row>
    <row r="114" spans="1:27" ht="14.25" customHeight="1" x14ac:dyDescent="0.3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</row>
    <row r="115" spans="1:27" ht="14.25" customHeight="1" x14ac:dyDescent="0.3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</row>
    <row r="116" spans="1:27" ht="14.25" customHeight="1" x14ac:dyDescent="0.3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</row>
    <row r="117" spans="1:27" ht="14.25" customHeight="1" x14ac:dyDescent="0.3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</row>
    <row r="118" spans="1:27" ht="14.25" customHeight="1" x14ac:dyDescent="0.3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</row>
    <row r="119" spans="1:27" ht="14.25" customHeight="1" x14ac:dyDescent="0.3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</row>
    <row r="120" spans="1:27" ht="14.25" customHeight="1" x14ac:dyDescent="0.3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</row>
    <row r="121" spans="1:27" ht="14.25" customHeight="1" x14ac:dyDescent="0.3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</row>
    <row r="122" spans="1:27" ht="14.25" customHeight="1" x14ac:dyDescent="0.3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</row>
    <row r="123" spans="1:27" ht="14.25" customHeight="1" x14ac:dyDescent="0.3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</row>
    <row r="124" spans="1:27" ht="14.25" customHeight="1" x14ac:dyDescent="0.3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</row>
    <row r="125" spans="1:27" ht="14.25" customHeight="1" x14ac:dyDescent="0.3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</row>
    <row r="126" spans="1:27" ht="14.25" customHeight="1" x14ac:dyDescent="0.3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</row>
    <row r="127" spans="1:27" ht="14.25" customHeight="1" x14ac:dyDescent="0.3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</row>
    <row r="128" spans="1:27" ht="14.25" customHeight="1" x14ac:dyDescent="0.3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</row>
    <row r="129" spans="1:27" ht="14.25" customHeight="1" x14ac:dyDescent="0.3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</row>
    <row r="130" spans="1:27" ht="14.25" customHeight="1" x14ac:dyDescent="0.3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</row>
    <row r="131" spans="1:27" ht="14.25" customHeight="1" x14ac:dyDescent="0.3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</row>
    <row r="132" spans="1:27" ht="14.25" customHeight="1" x14ac:dyDescent="0.3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</row>
    <row r="133" spans="1:27" ht="14.25" customHeight="1" x14ac:dyDescent="0.3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</row>
    <row r="134" spans="1:27" ht="14.25" customHeight="1" x14ac:dyDescent="0.3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</row>
    <row r="135" spans="1:27" ht="14.25" customHeight="1" x14ac:dyDescent="0.3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</row>
    <row r="136" spans="1:27" ht="14.25" customHeight="1" x14ac:dyDescent="0.3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</row>
    <row r="137" spans="1:27" ht="14.25" customHeight="1" x14ac:dyDescent="0.3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</row>
    <row r="138" spans="1:27" ht="14.25" customHeight="1" x14ac:dyDescent="0.3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</row>
    <row r="139" spans="1:27" ht="14.25" customHeight="1" x14ac:dyDescent="0.3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</row>
    <row r="140" spans="1:27" ht="14.25" customHeight="1" x14ac:dyDescent="0.3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</row>
    <row r="141" spans="1:27" ht="14.25" customHeight="1" x14ac:dyDescent="0.3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</row>
    <row r="142" spans="1:27" ht="14.25" customHeight="1" x14ac:dyDescent="0.3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</row>
    <row r="143" spans="1:27" ht="14.25" customHeight="1" x14ac:dyDescent="0.3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</row>
    <row r="144" spans="1:27" ht="14.25" customHeight="1" x14ac:dyDescent="0.3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</row>
    <row r="145" spans="1:27" ht="14.25" customHeight="1" x14ac:dyDescent="0.3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</row>
    <row r="146" spans="1:27" ht="14.25" customHeight="1" x14ac:dyDescent="0.3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</row>
    <row r="147" spans="1:27" ht="14.25" customHeight="1" x14ac:dyDescent="0.3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</row>
    <row r="148" spans="1:27" ht="14.25" customHeight="1" x14ac:dyDescent="0.3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</row>
    <row r="149" spans="1:27" ht="14.25" customHeight="1" x14ac:dyDescent="0.3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</row>
    <row r="150" spans="1:27" ht="14.25" customHeight="1" x14ac:dyDescent="0.3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</row>
    <row r="151" spans="1:27" ht="14.25" customHeight="1" x14ac:dyDescent="0.3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</row>
    <row r="152" spans="1:27" ht="14.25" customHeight="1" x14ac:dyDescent="0.3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</row>
    <row r="153" spans="1:27" ht="14.25" customHeight="1" x14ac:dyDescent="0.3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</row>
    <row r="154" spans="1:27" ht="14.25" customHeight="1" x14ac:dyDescent="0.3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</row>
    <row r="155" spans="1:27" ht="14.25" customHeight="1" x14ac:dyDescent="0.3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spans="1:27" ht="14.25" customHeight="1" x14ac:dyDescent="0.3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</row>
    <row r="157" spans="1:27" ht="14.25" customHeight="1" x14ac:dyDescent="0.3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</row>
    <row r="158" spans="1:27" ht="14.25" customHeight="1" x14ac:dyDescent="0.3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 x14ac:dyDescent="0.3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</row>
    <row r="160" spans="1:27" ht="14.25" customHeight="1" x14ac:dyDescent="0.3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</row>
    <row r="161" spans="1:27" ht="14.25" customHeight="1" x14ac:dyDescent="0.3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</row>
    <row r="162" spans="1:27" ht="14.25" customHeight="1" x14ac:dyDescent="0.3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</row>
    <row r="163" spans="1:27" ht="14.25" customHeight="1" x14ac:dyDescent="0.3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</row>
    <row r="164" spans="1:27" ht="14.25" customHeight="1" x14ac:dyDescent="0.3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</row>
    <row r="165" spans="1:27" ht="14.25" customHeight="1" x14ac:dyDescent="0.3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</row>
    <row r="166" spans="1:27" ht="14.25" customHeight="1" x14ac:dyDescent="0.3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</row>
    <row r="167" spans="1:27" ht="14.25" customHeight="1" x14ac:dyDescent="0.3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</row>
    <row r="168" spans="1:27" ht="14.25" customHeight="1" x14ac:dyDescent="0.3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</row>
    <row r="169" spans="1:27" ht="14.25" customHeight="1" x14ac:dyDescent="0.3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</row>
    <row r="170" spans="1:27" ht="14.25" customHeight="1" x14ac:dyDescent="0.3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</row>
    <row r="171" spans="1:27" ht="14.25" customHeight="1" x14ac:dyDescent="0.3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</row>
    <row r="172" spans="1:27" ht="14.25" customHeight="1" x14ac:dyDescent="0.3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</row>
    <row r="173" spans="1:27" ht="14.25" customHeight="1" x14ac:dyDescent="0.3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</row>
    <row r="174" spans="1:27" ht="14.25" customHeight="1" x14ac:dyDescent="0.3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</row>
    <row r="175" spans="1:27" ht="14.25" customHeight="1" x14ac:dyDescent="0.3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</row>
    <row r="176" spans="1:27" ht="14.25" customHeight="1" x14ac:dyDescent="0.3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</row>
    <row r="177" spans="1:27" ht="14.25" customHeight="1" x14ac:dyDescent="0.3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</row>
    <row r="178" spans="1:27" ht="14.25" customHeight="1" x14ac:dyDescent="0.3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</row>
    <row r="179" spans="1:27" ht="14.25" customHeight="1" x14ac:dyDescent="0.3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</row>
    <row r="180" spans="1:27" ht="14.25" customHeight="1" x14ac:dyDescent="0.3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</row>
    <row r="181" spans="1:27" ht="14.25" customHeight="1" x14ac:dyDescent="0.3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</row>
    <row r="182" spans="1:27" ht="14.25" customHeight="1" x14ac:dyDescent="0.3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</row>
    <row r="183" spans="1:27" ht="14.25" customHeight="1" x14ac:dyDescent="0.3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</row>
    <row r="184" spans="1:27" ht="14.25" customHeight="1" x14ac:dyDescent="0.3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</row>
    <row r="185" spans="1:27" ht="14.25" customHeight="1" x14ac:dyDescent="0.3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</row>
    <row r="186" spans="1:27" ht="14.25" customHeight="1" x14ac:dyDescent="0.3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</row>
    <row r="187" spans="1:27" ht="14.25" customHeight="1" x14ac:dyDescent="0.3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</row>
    <row r="188" spans="1:27" ht="14.25" customHeight="1" x14ac:dyDescent="0.3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</row>
    <row r="189" spans="1:27" ht="14.25" customHeight="1" x14ac:dyDescent="0.3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</row>
    <row r="190" spans="1:27" ht="14.25" customHeight="1" x14ac:dyDescent="0.3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</row>
    <row r="191" spans="1:27" ht="14.25" customHeight="1" x14ac:dyDescent="0.3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</row>
    <row r="192" spans="1:27" ht="14.25" customHeight="1" x14ac:dyDescent="0.3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</row>
    <row r="193" spans="1:27" ht="14.25" customHeight="1" x14ac:dyDescent="0.3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</row>
    <row r="194" spans="1:27" ht="14.25" customHeight="1" x14ac:dyDescent="0.3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</row>
    <row r="195" spans="1:27" ht="14.25" customHeight="1" x14ac:dyDescent="0.3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</row>
    <row r="196" spans="1:27" ht="14.25" customHeight="1" x14ac:dyDescent="0.3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</row>
    <row r="197" spans="1:27" ht="14.25" customHeight="1" x14ac:dyDescent="0.3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</row>
    <row r="198" spans="1:27" ht="14.25" customHeight="1" x14ac:dyDescent="0.3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</row>
    <row r="199" spans="1:27" ht="14.25" customHeight="1" x14ac:dyDescent="0.3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</row>
    <row r="200" spans="1:27" ht="14.25" customHeight="1" x14ac:dyDescent="0.3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</row>
    <row r="201" spans="1:27" ht="14.25" customHeight="1" x14ac:dyDescent="0.3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</row>
    <row r="202" spans="1:27" ht="14.25" customHeight="1" x14ac:dyDescent="0.3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</row>
    <row r="203" spans="1:27" ht="14.25" customHeight="1" x14ac:dyDescent="0.3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</row>
    <row r="204" spans="1:27" ht="14.25" customHeight="1" x14ac:dyDescent="0.3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</row>
    <row r="205" spans="1:27" ht="14.25" customHeight="1" x14ac:dyDescent="0.3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</row>
    <row r="206" spans="1:27" ht="14.25" customHeight="1" x14ac:dyDescent="0.3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</row>
    <row r="207" spans="1:27" ht="14.25" customHeight="1" x14ac:dyDescent="0.3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</row>
    <row r="208" spans="1:27" ht="14.25" customHeight="1" x14ac:dyDescent="0.3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</row>
    <row r="209" spans="1:27" ht="14.25" customHeight="1" x14ac:dyDescent="0.3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</row>
    <row r="210" spans="1:27" ht="14.25" customHeight="1" x14ac:dyDescent="0.3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</row>
    <row r="211" spans="1:27" ht="14.25" customHeight="1" x14ac:dyDescent="0.3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</row>
    <row r="212" spans="1:27" ht="14.25" customHeight="1" x14ac:dyDescent="0.3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</row>
    <row r="213" spans="1:27" ht="14.25" customHeight="1" x14ac:dyDescent="0.3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</row>
    <row r="214" spans="1:27" ht="14.25" customHeight="1" x14ac:dyDescent="0.3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</row>
    <row r="215" spans="1:27" ht="14.25" customHeight="1" x14ac:dyDescent="0.3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</row>
    <row r="216" spans="1:27" ht="14.25" customHeight="1" x14ac:dyDescent="0.3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</row>
    <row r="217" spans="1:27" ht="14.25" customHeight="1" x14ac:dyDescent="0.3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</row>
    <row r="218" spans="1:27" ht="14.25" customHeight="1" x14ac:dyDescent="0.3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</row>
    <row r="219" spans="1:27" ht="14.25" customHeight="1" x14ac:dyDescent="0.3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</row>
    <row r="220" spans="1:27" ht="14.25" customHeight="1" x14ac:dyDescent="0.3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</row>
    <row r="221" spans="1:27" ht="14.25" customHeight="1" x14ac:dyDescent="0.3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</row>
    <row r="222" spans="1:27" ht="14.25" customHeight="1" x14ac:dyDescent="0.3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</row>
    <row r="223" spans="1:27" ht="14.25" customHeight="1" x14ac:dyDescent="0.3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</row>
    <row r="224" spans="1:27" ht="14.25" customHeight="1" x14ac:dyDescent="0.3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</row>
    <row r="225" spans="1:27" ht="14.25" customHeight="1" x14ac:dyDescent="0.3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</row>
    <row r="226" spans="1:27" ht="14.25" customHeight="1" x14ac:dyDescent="0.3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</row>
    <row r="227" spans="1:27" ht="14.25" customHeight="1" x14ac:dyDescent="0.3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</row>
    <row r="228" spans="1:27" ht="14.25" customHeight="1" x14ac:dyDescent="0.3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</row>
    <row r="229" spans="1:27" ht="14.25" customHeight="1" x14ac:dyDescent="0.3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</row>
    <row r="230" spans="1:27" ht="14.25" customHeight="1" x14ac:dyDescent="0.3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</row>
    <row r="231" spans="1:27" ht="14.25" customHeight="1" x14ac:dyDescent="0.3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</row>
    <row r="232" spans="1:27" ht="14.25" customHeight="1" x14ac:dyDescent="0.3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</row>
    <row r="233" spans="1:27" ht="14.25" customHeight="1" x14ac:dyDescent="0.3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</row>
    <row r="234" spans="1:27" ht="14.25" customHeight="1" x14ac:dyDescent="0.3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</row>
    <row r="235" spans="1:27" ht="14.25" customHeight="1" x14ac:dyDescent="0.3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</row>
    <row r="236" spans="1:27" ht="14.25" customHeight="1" x14ac:dyDescent="0.3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</row>
    <row r="237" spans="1:27" ht="14.25" customHeight="1" x14ac:dyDescent="0.3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</row>
    <row r="238" spans="1:27" ht="14.25" customHeight="1" x14ac:dyDescent="0.3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</row>
    <row r="239" spans="1:27" ht="14.25" customHeight="1" x14ac:dyDescent="0.3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</row>
    <row r="240" spans="1:27" ht="14.25" customHeight="1" x14ac:dyDescent="0.3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</row>
    <row r="241" spans="1:27" ht="14.25" customHeight="1" x14ac:dyDescent="0.3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</row>
    <row r="242" spans="1:27" ht="14.25" customHeight="1" x14ac:dyDescent="0.3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</row>
    <row r="243" spans="1:27" ht="14.25" customHeight="1" x14ac:dyDescent="0.3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</row>
    <row r="244" spans="1:27" ht="14.25" customHeight="1" x14ac:dyDescent="0.3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</row>
    <row r="245" spans="1:27" ht="14.25" customHeight="1" x14ac:dyDescent="0.3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</row>
    <row r="246" spans="1:27" ht="14.25" customHeight="1" x14ac:dyDescent="0.3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</row>
    <row r="247" spans="1:27" ht="14.25" customHeight="1" x14ac:dyDescent="0.3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</row>
    <row r="248" spans="1:27" ht="14.25" customHeight="1" x14ac:dyDescent="0.3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</row>
    <row r="249" spans="1:27" ht="14.25" customHeight="1" x14ac:dyDescent="0.3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</row>
    <row r="250" spans="1:27" ht="14.25" customHeight="1" x14ac:dyDescent="0.3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</row>
    <row r="251" spans="1:27" ht="14.25" customHeight="1" x14ac:dyDescent="0.3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</row>
    <row r="252" spans="1:27" ht="14.25" customHeight="1" x14ac:dyDescent="0.3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</row>
    <row r="253" spans="1:27" ht="14.25" customHeight="1" x14ac:dyDescent="0.3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</row>
    <row r="254" spans="1:27" ht="14.25" customHeight="1" x14ac:dyDescent="0.3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</row>
    <row r="255" spans="1:27" ht="14.25" customHeight="1" x14ac:dyDescent="0.3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</row>
    <row r="256" spans="1:27" ht="14.25" customHeight="1" x14ac:dyDescent="0.3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</row>
    <row r="257" spans="1:27" ht="14.25" customHeight="1" x14ac:dyDescent="0.3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</row>
    <row r="258" spans="1:27" ht="14.25" customHeight="1" x14ac:dyDescent="0.3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</row>
    <row r="259" spans="1:27" ht="14.25" customHeight="1" x14ac:dyDescent="0.3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</row>
    <row r="260" spans="1:27" ht="14.25" customHeight="1" x14ac:dyDescent="0.3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</row>
    <row r="261" spans="1:27" ht="14.25" customHeight="1" x14ac:dyDescent="0.3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</row>
    <row r="262" spans="1:27" ht="14.25" customHeight="1" x14ac:dyDescent="0.3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</row>
    <row r="263" spans="1:27" ht="14.25" customHeight="1" x14ac:dyDescent="0.3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</row>
    <row r="264" spans="1:27" ht="14.25" customHeight="1" x14ac:dyDescent="0.3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</row>
    <row r="265" spans="1:27" ht="14.25" customHeight="1" x14ac:dyDescent="0.3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</row>
    <row r="266" spans="1:27" ht="14.25" customHeight="1" x14ac:dyDescent="0.3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</row>
    <row r="267" spans="1:27" ht="14.25" customHeight="1" x14ac:dyDescent="0.3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</row>
    <row r="268" spans="1:27" ht="14.25" customHeight="1" x14ac:dyDescent="0.3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</row>
    <row r="269" spans="1:27" ht="14.25" customHeight="1" x14ac:dyDescent="0.3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</row>
    <row r="270" spans="1:27" ht="14.25" customHeight="1" x14ac:dyDescent="0.3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</row>
    <row r="271" spans="1:27" ht="14.25" customHeight="1" x14ac:dyDescent="0.3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</row>
    <row r="272" spans="1:27" ht="14.25" customHeight="1" x14ac:dyDescent="0.3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</row>
    <row r="273" spans="1:27" ht="14.25" customHeight="1" x14ac:dyDescent="0.3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</row>
    <row r="274" spans="1:27" ht="14.25" customHeight="1" x14ac:dyDescent="0.3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</row>
    <row r="275" spans="1:27" ht="14.25" customHeight="1" x14ac:dyDescent="0.3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</row>
    <row r="276" spans="1:27" ht="14.25" customHeight="1" x14ac:dyDescent="0.3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</row>
    <row r="277" spans="1:27" ht="14.25" customHeight="1" x14ac:dyDescent="0.3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</row>
    <row r="278" spans="1:27" ht="14.25" customHeight="1" x14ac:dyDescent="0.3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</row>
    <row r="279" spans="1:27" ht="14.25" customHeight="1" x14ac:dyDescent="0.3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</row>
    <row r="280" spans="1:27" ht="14.25" customHeight="1" x14ac:dyDescent="0.3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</row>
    <row r="281" spans="1:27" ht="14.25" customHeight="1" x14ac:dyDescent="0.3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</row>
    <row r="282" spans="1:27" ht="14.25" customHeight="1" x14ac:dyDescent="0.3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</row>
    <row r="283" spans="1:27" ht="14.25" customHeight="1" x14ac:dyDescent="0.3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</row>
    <row r="284" spans="1:27" ht="14.25" customHeight="1" x14ac:dyDescent="0.3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</row>
    <row r="285" spans="1:27" ht="14.25" customHeight="1" x14ac:dyDescent="0.3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</row>
    <row r="286" spans="1:27" ht="14.25" customHeight="1" x14ac:dyDescent="0.3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</row>
    <row r="287" spans="1:27" ht="14.25" customHeight="1" x14ac:dyDescent="0.3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</row>
    <row r="288" spans="1:27" ht="14.25" customHeight="1" x14ac:dyDescent="0.3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</row>
    <row r="289" spans="1:27" ht="14.25" customHeight="1" x14ac:dyDescent="0.3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</row>
    <row r="290" spans="1:27" ht="14.25" customHeight="1" x14ac:dyDescent="0.3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</row>
    <row r="291" spans="1:27" ht="14.25" customHeight="1" x14ac:dyDescent="0.3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</row>
    <row r="292" spans="1:27" ht="14.25" customHeight="1" x14ac:dyDescent="0.3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</row>
    <row r="293" spans="1:27" ht="14.25" customHeight="1" x14ac:dyDescent="0.3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</row>
    <row r="294" spans="1:27" ht="14.25" customHeight="1" x14ac:dyDescent="0.3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</row>
    <row r="295" spans="1:27" ht="14.25" customHeight="1" x14ac:dyDescent="0.3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</row>
    <row r="296" spans="1:27" ht="14.25" customHeight="1" x14ac:dyDescent="0.3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</row>
    <row r="297" spans="1:27" ht="14.25" customHeight="1" x14ac:dyDescent="0.3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</row>
    <row r="298" spans="1:27" ht="14.25" customHeight="1" x14ac:dyDescent="0.3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</row>
    <row r="299" spans="1:27" ht="14.25" customHeight="1" x14ac:dyDescent="0.3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</row>
    <row r="300" spans="1:27" ht="14.25" customHeight="1" x14ac:dyDescent="0.3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</row>
    <row r="301" spans="1:27" ht="14.25" customHeight="1" x14ac:dyDescent="0.3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</row>
    <row r="302" spans="1:27" ht="14.25" customHeight="1" x14ac:dyDescent="0.3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</row>
    <row r="303" spans="1:27" ht="14.25" customHeight="1" x14ac:dyDescent="0.3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</row>
    <row r="304" spans="1:27" ht="14.25" customHeight="1" x14ac:dyDescent="0.3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</row>
    <row r="305" spans="1:27" ht="14.25" customHeight="1" x14ac:dyDescent="0.3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</row>
    <row r="306" spans="1:27" ht="14.25" customHeight="1" x14ac:dyDescent="0.3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</row>
    <row r="307" spans="1:27" ht="14.25" customHeight="1" x14ac:dyDescent="0.3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</row>
    <row r="308" spans="1:27" ht="14.25" customHeight="1" x14ac:dyDescent="0.3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</row>
    <row r="309" spans="1:27" ht="14.25" customHeight="1" x14ac:dyDescent="0.3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</row>
    <row r="310" spans="1:27" ht="14.25" customHeight="1" x14ac:dyDescent="0.3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</row>
    <row r="311" spans="1:27" ht="14.25" customHeight="1" x14ac:dyDescent="0.3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</row>
    <row r="312" spans="1:27" ht="14.25" customHeight="1" x14ac:dyDescent="0.3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</row>
    <row r="313" spans="1:27" ht="14.25" customHeight="1" x14ac:dyDescent="0.3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</row>
    <row r="314" spans="1:27" ht="14.25" customHeight="1" x14ac:dyDescent="0.3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</row>
    <row r="315" spans="1:27" ht="14.25" customHeight="1" x14ac:dyDescent="0.3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</row>
    <row r="316" spans="1:27" ht="14.25" customHeight="1" x14ac:dyDescent="0.3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</row>
    <row r="317" spans="1:27" ht="14.25" customHeight="1" x14ac:dyDescent="0.3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</row>
    <row r="318" spans="1:27" ht="14.25" customHeight="1" x14ac:dyDescent="0.3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</row>
    <row r="319" spans="1:27" ht="14.25" customHeight="1" x14ac:dyDescent="0.3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</row>
    <row r="320" spans="1:27" ht="14.25" customHeight="1" x14ac:dyDescent="0.3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</row>
    <row r="321" spans="1:27" ht="14.25" customHeight="1" x14ac:dyDescent="0.3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</row>
    <row r="322" spans="1:27" ht="14.25" customHeight="1" x14ac:dyDescent="0.3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</row>
    <row r="323" spans="1:27" ht="14.25" customHeight="1" x14ac:dyDescent="0.3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</row>
    <row r="324" spans="1:27" ht="14.25" customHeight="1" x14ac:dyDescent="0.3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</row>
    <row r="325" spans="1:27" ht="14.25" customHeight="1" x14ac:dyDescent="0.3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</row>
    <row r="326" spans="1:27" ht="14.25" customHeight="1" x14ac:dyDescent="0.3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</row>
    <row r="327" spans="1:27" ht="14.25" customHeight="1" x14ac:dyDescent="0.3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</row>
    <row r="328" spans="1:27" ht="14.25" customHeight="1" x14ac:dyDescent="0.3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</row>
    <row r="329" spans="1:27" ht="14.25" customHeight="1" x14ac:dyDescent="0.3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</row>
    <row r="330" spans="1:27" ht="14.25" customHeight="1" x14ac:dyDescent="0.3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</row>
    <row r="331" spans="1:27" ht="14.25" customHeight="1" x14ac:dyDescent="0.3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</row>
    <row r="332" spans="1:27" ht="14.25" customHeight="1" x14ac:dyDescent="0.3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</row>
    <row r="333" spans="1:27" ht="14.25" customHeight="1" x14ac:dyDescent="0.3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</row>
    <row r="334" spans="1:27" ht="14.25" customHeight="1" x14ac:dyDescent="0.3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</row>
    <row r="335" spans="1:27" ht="14.25" customHeight="1" x14ac:dyDescent="0.3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</row>
    <row r="336" spans="1:27" ht="14.25" customHeight="1" x14ac:dyDescent="0.3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</row>
    <row r="337" spans="1:27" ht="14.25" customHeight="1" x14ac:dyDescent="0.3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</row>
    <row r="338" spans="1:27" ht="14.25" customHeight="1" x14ac:dyDescent="0.3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</row>
    <row r="339" spans="1:27" ht="14.25" customHeight="1" x14ac:dyDescent="0.3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</row>
    <row r="340" spans="1:27" ht="14.25" customHeight="1" x14ac:dyDescent="0.3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</row>
    <row r="341" spans="1:27" ht="14.25" customHeight="1" x14ac:dyDescent="0.3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</row>
    <row r="342" spans="1:27" ht="14.25" customHeight="1" x14ac:dyDescent="0.3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</row>
    <row r="343" spans="1:27" ht="14.25" customHeight="1" x14ac:dyDescent="0.3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</row>
    <row r="344" spans="1:27" ht="14.25" customHeight="1" x14ac:dyDescent="0.3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</row>
    <row r="345" spans="1:27" ht="14.25" customHeight="1" x14ac:dyDescent="0.3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</row>
    <row r="346" spans="1:27" ht="14.25" customHeight="1" x14ac:dyDescent="0.3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</row>
    <row r="347" spans="1:27" ht="14.25" customHeight="1" x14ac:dyDescent="0.3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</row>
    <row r="348" spans="1:27" ht="14.25" customHeight="1" x14ac:dyDescent="0.3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</row>
    <row r="349" spans="1:27" ht="14.25" customHeight="1" x14ac:dyDescent="0.3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</row>
    <row r="350" spans="1:27" ht="14.25" customHeight="1" x14ac:dyDescent="0.3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</row>
    <row r="351" spans="1:27" ht="14.25" customHeight="1" x14ac:dyDescent="0.3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</row>
    <row r="352" spans="1:27" ht="14.25" customHeight="1" x14ac:dyDescent="0.3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</row>
    <row r="353" spans="1:27" ht="14.25" customHeight="1" x14ac:dyDescent="0.3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</row>
    <row r="354" spans="1:27" ht="14.25" customHeight="1" x14ac:dyDescent="0.3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</row>
    <row r="355" spans="1:27" ht="14.25" customHeight="1" x14ac:dyDescent="0.3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</row>
    <row r="356" spans="1:27" ht="14.25" customHeight="1" x14ac:dyDescent="0.3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</row>
    <row r="357" spans="1:27" ht="14.25" customHeight="1" x14ac:dyDescent="0.3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</row>
    <row r="358" spans="1:27" ht="14.25" customHeight="1" x14ac:dyDescent="0.3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</row>
    <row r="359" spans="1:27" ht="14.25" customHeight="1" x14ac:dyDescent="0.3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</row>
    <row r="360" spans="1:27" ht="14.25" customHeight="1" x14ac:dyDescent="0.3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</row>
    <row r="361" spans="1:27" ht="14.25" customHeight="1" x14ac:dyDescent="0.3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</row>
    <row r="362" spans="1:27" ht="14.25" customHeight="1" x14ac:dyDescent="0.3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</row>
    <row r="363" spans="1:27" ht="14.25" customHeight="1" x14ac:dyDescent="0.3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</row>
    <row r="364" spans="1:27" ht="14.25" customHeight="1" x14ac:dyDescent="0.3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</row>
    <row r="365" spans="1:27" ht="14.25" customHeight="1" x14ac:dyDescent="0.3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</row>
    <row r="366" spans="1:27" ht="14.25" customHeight="1" x14ac:dyDescent="0.3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</row>
    <row r="367" spans="1:27" ht="14.25" customHeight="1" x14ac:dyDescent="0.3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</row>
    <row r="368" spans="1:27" ht="14.25" customHeight="1" x14ac:dyDescent="0.3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</row>
    <row r="369" spans="1:27" ht="14.25" customHeight="1" x14ac:dyDescent="0.3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</row>
    <row r="370" spans="1:27" ht="14.25" customHeight="1" x14ac:dyDescent="0.3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</row>
    <row r="371" spans="1:27" ht="14.25" customHeight="1" x14ac:dyDescent="0.3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</row>
    <row r="372" spans="1:27" ht="14.25" customHeight="1" x14ac:dyDescent="0.3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</row>
    <row r="373" spans="1:27" ht="14.25" customHeight="1" x14ac:dyDescent="0.3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</row>
    <row r="374" spans="1:27" ht="14.25" customHeight="1" x14ac:dyDescent="0.3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</row>
    <row r="375" spans="1:27" ht="14.25" customHeight="1" x14ac:dyDescent="0.3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</row>
    <row r="376" spans="1:27" ht="14.25" customHeight="1" x14ac:dyDescent="0.3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</row>
    <row r="377" spans="1:27" ht="14.25" customHeight="1" x14ac:dyDescent="0.3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</row>
    <row r="378" spans="1:27" ht="14.25" customHeight="1" x14ac:dyDescent="0.3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</row>
    <row r="379" spans="1:27" ht="14.25" customHeight="1" x14ac:dyDescent="0.3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</row>
    <row r="380" spans="1:27" ht="14.25" customHeight="1" x14ac:dyDescent="0.3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</row>
    <row r="381" spans="1:27" ht="14.25" customHeight="1" x14ac:dyDescent="0.3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</row>
    <row r="382" spans="1:27" ht="14.25" customHeight="1" x14ac:dyDescent="0.3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</row>
    <row r="383" spans="1:27" ht="14.25" customHeight="1" x14ac:dyDescent="0.3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</row>
    <row r="384" spans="1:27" ht="14.25" customHeight="1" x14ac:dyDescent="0.3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</row>
    <row r="385" spans="1:27" ht="14.25" customHeight="1" x14ac:dyDescent="0.3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</row>
    <row r="386" spans="1:27" ht="14.25" customHeight="1" x14ac:dyDescent="0.3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</row>
    <row r="387" spans="1:27" ht="14.25" customHeight="1" x14ac:dyDescent="0.3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</row>
    <row r="388" spans="1:27" ht="14.25" customHeight="1" x14ac:dyDescent="0.3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</row>
    <row r="389" spans="1:27" ht="14.25" customHeight="1" x14ac:dyDescent="0.3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</row>
    <row r="390" spans="1:27" ht="14.25" customHeight="1" x14ac:dyDescent="0.3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</row>
    <row r="391" spans="1:27" ht="14.25" customHeight="1" x14ac:dyDescent="0.3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</row>
    <row r="392" spans="1:27" ht="14.25" customHeight="1" x14ac:dyDescent="0.3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</row>
    <row r="393" spans="1:27" ht="14.25" customHeight="1" x14ac:dyDescent="0.3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</row>
    <row r="394" spans="1:27" ht="14.25" customHeight="1" x14ac:dyDescent="0.3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</row>
    <row r="395" spans="1:27" ht="14.25" customHeight="1" x14ac:dyDescent="0.3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</row>
    <row r="396" spans="1:27" ht="14.25" customHeight="1" x14ac:dyDescent="0.3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</row>
    <row r="397" spans="1:27" ht="14.25" customHeight="1" x14ac:dyDescent="0.3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</row>
    <row r="398" spans="1:27" ht="14.25" customHeight="1" x14ac:dyDescent="0.3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</row>
    <row r="399" spans="1:27" ht="14.25" customHeight="1" x14ac:dyDescent="0.3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</row>
    <row r="400" spans="1:27" ht="14.25" customHeight="1" x14ac:dyDescent="0.3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</row>
    <row r="401" spans="1:27" ht="14.25" customHeight="1" x14ac:dyDescent="0.3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</row>
    <row r="402" spans="1:27" ht="14.25" customHeight="1" x14ac:dyDescent="0.3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</row>
    <row r="403" spans="1:27" ht="14.25" customHeight="1" x14ac:dyDescent="0.3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</row>
    <row r="404" spans="1:27" ht="14.25" customHeight="1" x14ac:dyDescent="0.3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</row>
    <row r="405" spans="1:27" ht="14.25" customHeight="1" x14ac:dyDescent="0.3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</row>
    <row r="406" spans="1:27" ht="14.25" customHeight="1" x14ac:dyDescent="0.3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</row>
    <row r="407" spans="1:27" ht="14.25" customHeight="1" x14ac:dyDescent="0.3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</row>
    <row r="408" spans="1:27" ht="14.25" customHeight="1" x14ac:dyDescent="0.3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</row>
    <row r="409" spans="1:27" ht="14.25" customHeight="1" x14ac:dyDescent="0.3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</row>
    <row r="410" spans="1:27" ht="14.25" customHeight="1" x14ac:dyDescent="0.3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</row>
    <row r="411" spans="1:27" ht="14.25" customHeight="1" x14ac:dyDescent="0.3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</row>
    <row r="412" spans="1:27" ht="14.25" customHeight="1" x14ac:dyDescent="0.3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</row>
    <row r="413" spans="1:27" ht="14.25" customHeight="1" x14ac:dyDescent="0.3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</row>
    <row r="414" spans="1:27" ht="14.25" customHeight="1" x14ac:dyDescent="0.3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</row>
    <row r="415" spans="1:27" ht="14.25" customHeight="1" x14ac:dyDescent="0.3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</row>
    <row r="416" spans="1:27" ht="14.25" customHeight="1" x14ac:dyDescent="0.3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</row>
    <row r="417" spans="1:27" ht="14.25" customHeight="1" x14ac:dyDescent="0.3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</row>
    <row r="418" spans="1:27" ht="14.25" customHeight="1" x14ac:dyDescent="0.3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</row>
    <row r="419" spans="1:27" ht="14.25" customHeight="1" x14ac:dyDescent="0.3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</row>
    <row r="420" spans="1:27" ht="14.25" customHeight="1" x14ac:dyDescent="0.3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</row>
    <row r="421" spans="1:27" ht="14.25" customHeight="1" x14ac:dyDescent="0.3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</row>
    <row r="422" spans="1:27" ht="14.25" customHeight="1" x14ac:dyDescent="0.3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</row>
    <row r="423" spans="1:27" ht="14.25" customHeight="1" x14ac:dyDescent="0.3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</row>
    <row r="424" spans="1:27" ht="14.25" customHeight="1" x14ac:dyDescent="0.3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</row>
    <row r="425" spans="1:27" ht="14.25" customHeight="1" x14ac:dyDescent="0.3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</row>
    <row r="426" spans="1:27" ht="14.25" customHeight="1" x14ac:dyDescent="0.3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</row>
    <row r="427" spans="1:27" ht="14.25" customHeight="1" x14ac:dyDescent="0.3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</row>
    <row r="428" spans="1:27" ht="14.25" customHeight="1" x14ac:dyDescent="0.3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</row>
    <row r="429" spans="1:27" ht="14.25" customHeight="1" x14ac:dyDescent="0.3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</row>
    <row r="430" spans="1:27" ht="14.25" customHeight="1" x14ac:dyDescent="0.3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</row>
    <row r="431" spans="1:27" ht="14.25" customHeight="1" x14ac:dyDescent="0.3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</row>
    <row r="432" spans="1:27" ht="14.25" customHeight="1" x14ac:dyDescent="0.3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</row>
    <row r="433" spans="1:27" ht="14.25" customHeight="1" x14ac:dyDescent="0.3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</row>
    <row r="434" spans="1:27" ht="14.25" customHeight="1" x14ac:dyDescent="0.3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</row>
    <row r="435" spans="1:27" ht="14.25" customHeight="1" x14ac:dyDescent="0.3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</row>
    <row r="436" spans="1:27" ht="14.25" customHeight="1" x14ac:dyDescent="0.3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</row>
    <row r="437" spans="1:27" ht="14.25" customHeight="1" x14ac:dyDescent="0.3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</row>
    <row r="438" spans="1:27" ht="14.25" customHeight="1" x14ac:dyDescent="0.3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</row>
    <row r="439" spans="1:27" ht="14.25" customHeight="1" x14ac:dyDescent="0.3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</row>
    <row r="440" spans="1:27" ht="14.25" customHeight="1" x14ac:dyDescent="0.3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</row>
    <row r="441" spans="1:27" ht="14.25" customHeight="1" x14ac:dyDescent="0.3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</row>
    <row r="442" spans="1:27" ht="14.25" customHeight="1" x14ac:dyDescent="0.3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</row>
    <row r="443" spans="1:27" ht="14.25" customHeight="1" x14ac:dyDescent="0.3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</row>
    <row r="444" spans="1:27" ht="14.25" customHeight="1" x14ac:dyDescent="0.3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</row>
    <row r="445" spans="1:27" ht="14.25" customHeight="1" x14ac:dyDescent="0.3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</row>
    <row r="446" spans="1:27" ht="14.25" customHeight="1" x14ac:dyDescent="0.3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</row>
    <row r="447" spans="1:27" ht="14.25" customHeight="1" x14ac:dyDescent="0.3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</row>
    <row r="448" spans="1:27" ht="14.25" customHeight="1" x14ac:dyDescent="0.3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</row>
    <row r="449" spans="1:27" ht="14.25" customHeight="1" x14ac:dyDescent="0.3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</row>
    <row r="450" spans="1:27" ht="14.25" customHeight="1" x14ac:dyDescent="0.3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</row>
    <row r="451" spans="1:27" ht="14.25" customHeight="1" x14ac:dyDescent="0.3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</row>
    <row r="452" spans="1:27" ht="14.25" customHeight="1" x14ac:dyDescent="0.3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</row>
    <row r="453" spans="1:27" ht="14.25" customHeight="1" x14ac:dyDescent="0.3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</row>
    <row r="454" spans="1:27" ht="14.25" customHeight="1" x14ac:dyDescent="0.3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</row>
    <row r="455" spans="1:27" ht="14.25" customHeight="1" x14ac:dyDescent="0.3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</row>
    <row r="456" spans="1:27" ht="14.25" customHeight="1" x14ac:dyDescent="0.3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</row>
    <row r="457" spans="1:27" ht="14.25" customHeight="1" x14ac:dyDescent="0.3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</row>
    <row r="458" spans="1:27" ht="14.25" customHeight="1" x14ac:dyDescent="0.3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</row>
    <row r="459" spans="1:27" ht="14.25" customHeight="1" x14ac:dyDescent="0.3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</row>
    <row r="460" spans="1:27" ht="14.25" customHeight="1" x14ac:dyDescent="0.3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</row>
    <row r="461" spans="1:27" ht="14.25" customHeight="1" x14ac:dyDescent="0.3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</row>
    <row r="462" spans="1:27" ht="14.25" customHeight="1" x14ac:dyDescent="0.3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</row>
    <row r="463" spans="1:27" ht="14.25" customHeight="1" x14ac:dyDescent="0.3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</row>
    <row r="464" spans="1:27" ht="14.25" customHeight="1" x14ac:dyDescent="0.3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</row>
    <row r="465" spans="1:27" ht="14.25" customHeight="1" x14ac:dyDescent="0.3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</row>
    <row r="466" spans="1:27" ht="14.25" customHeight="1" x14ac:dyDescent="0.3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</row>
    <row r="467" spans="1:27" ht="14.25" customHeight="1" x14ac:dyDescent="0.3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</row>
    <row r="468" spans="1:27" ht="14.25" customHeight="1" x14ac:dyDescent="0.3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</row>
    <row r="469" spans="1:27" ht="14.25" customHeight="1" x14ac:dyDescent="0.3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</row>
    <row r="470" spans="1:27" ht="14.25" customHeight="1" x14ac:dyDescent="0.3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</row>
    <row r="471" spans="1:27" ht="14.25" customHeight="1" x14ac:dyDescent="0.3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</row>
    <row r="472" spans="1:27" ht="14.25" customHeight="1" x14ac:dyDescent="0.3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</row>
    <row r="473" spans="1:27" ht="14.25" customHeight="1" x14ac:dyDescent="0.3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</row>
    <row r="474" spans="1:27" ht="14.25" customHeight="1" x14ac:dyDescent="0.3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</row>
    <row r="475" spans="1:27" ht="14.25" customHeight="1" x14ac:dyDescent="0.3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</row>
    <row r="476" spans="1:27" ht="14.25" customHeight="1" x14ac:dyDescent="0.3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</row>
    <row r="477" spans="1:27" ht="14.25" customHeight="1" x14ac:dyDescent="0.3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</row>
    <row r="478" spans="1:27" ht="14.25" customHeight="1" x14ac:dyDescent="0.3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</row>
    <row r="479" spans="1:27" ht="14.25" customHeight="1" x14ac:dyDescent="0.3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</row>
    <row r="480" spans="1:27" ht="14.25" customHeight="1" x14ac:dyDescent="0.3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</row>
    <row r="481" spans="1:27" ht="14.25" customHeight="1" x14ac:dyDescent="0.3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</row>
    <row r="482" spans="1:27" ht="14.25" customHeight="1" x14ac:dyDescent="0.3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</row>
    <row r="483" spans="1:27" ht="14.25" customHeight="1" x14ac:dyDescent="0.3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</row>
    <row r="484" spans="1:27" ht="14.25" customHeight="1" x14ac:dyDescent="0.3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</row>
    <row r="485" spans="1:27" ht="14.25" customHeight="1" x14ac:dyDescent="0.3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</row>
    <row r="486" spans="1:27" ht="14.25" customHeight="1" x14ac:dyDescent="0.3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</row>
    <row r="487" spans="1:27" ht="14.25" customHeight="1" x14ac:dyDescent="0.3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</row>
    <row r="488" spans="1:27" ht="14.25" customHeight="1" x14ac:dyDescent="0.3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</row>
    <row r="489" spans="1:27" ht="14.25" customHeight="1" x14ac:dyDescent="0.3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</row>
    <row r="490" spans="1:27" ht="14.25" customHeight="1" x14ac:dyDescent="0.3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</row>
    <row r="491" spans="1:27" ht="14.25" customHeight="1" x14ac:dyDescent="0.3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</row>
    <row r="492" spans="1:27" ht="14.25" customHeight="1" x14ac:dyDescent="0.3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</row>
    <row r="493" spans="1:27" ht="14.25" customHeight="1" x14ac:dyDescent="0.3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</row>
    <row r="494" spans="1:27" ht="14.25" customHeight="1" x14ac:dyDescent="0.3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</row>
    <row r="495" spans="1:27" ht="14.25" customHeight="1" x14ac:dyDescent="0.3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</row>
    <row r="496" spans="1:27" ht="14.25" customHeight="1" x14ac:dyDescent="0.3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</row>
    <row r="497" spans="1:27" ht="14.25" customHeight="1" x14ac:dyDescent="0.3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</row>
    <row r="498" spans="1:27" ht="14.25" customHeight="1" x14ac:dyDescent="0.3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</row>
    <row r="499" spans="1:27" ht="14.25" customHeight="1" x14ac:dyDescent="0.3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</row>
    <row r="500" spans="1:27" ht="14.25" customHeight="1" x14ac:dyDescent="0.3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</row>
    <row r="501" spans="1:27" ht="14.25" customHeight="1" x14ac:dyDescent="0.3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</row>
    <row r="502" spans="1:27" ht="14.25" customHeight="1" x14ac:dyDescent="0.3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</row>
    <row r="503" spans="1:27" ht="14.25" customHeight="1" x14ac:dyDescent="0.3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</row>
    <row r="504" spans="1:27" ht="14.25" customHeight="1" x14ac:dyDescent="0.3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</row>
    <row r="505" spans="1:27" ht="14.25" customHeight="1" x14ac:dyDescent="0.3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</row>
    <row r="506" spans="1:27" ht="14.25" customHeight="1" x14ac:dyDescent="0.3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</row>
    <row r="507" spans="1:27" ht="14.25" customHeight="1" x14ac:dyDescent="0.3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</row>
    <row r="508" spans="1:27" ht="14.25" customHeight="1" x14ac:dyDescent="0.3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</row>
    <row r="509" spans="1:27" ht="14.25" customHeight="1" x14ac:dyDescent="0.3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</row>
    <row r="510" spans="1:27" ht="14.25" customHeight="1" x14ac:dyDescent="0.3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</row>
    <row r="511" spans="1:27" ht="14.25" customHeight="1" x14ac:dyDescent="0.3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</row>
    <row r="512" spans="1:27" ht="14.25" customHeight="1" x14ac:dyDescent="0.3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</row>
    <row r="513" spans="1:27" ht="14.25" customHeight="1" x14ac:dyDescent="0.3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</row>
    <row r="514" spans="1:27" ht="14.25" customHeight="1" x14ac:dyDescent="0.3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</row>
    <row r="515" spans="1:27" ht="14.25" customHeight="1" x14ac:dyDescent="0.3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</row>
    <row r="516" spans="1:27" ht="14.25" customHeight="1" x14ac:dyDescent="0.3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</row>
    <row r="517" spans="1:27" ht="14.25" customHeight="1" x14ac:dyDescent="0.3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</row>
    <row r="518" spans="1:27" ht="14.25" customHeight="1" x14ac:dyDescent="0.3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</row>
    <row r="519" spans="1:27" ht="14.25" customHeight="1" x14ac:dyDescent="0.3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</row>
    <row r="520" spans="1:27" ht="14.25" customHeight="1" x14ac:dyDescent="0.3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</row>
    <row r="521" spans="1:27" ht="14.25" customHeight="1" x14ac:dyDescent="0.3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</row>
    <row r="522" spans="1:27" ht="14.25" customHeight="1" x14ac:dyDescent="0.3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</row>
    <row r="523" spans="1:27" ht="14.25" customHeight="1" x14ac:dyDescent="0.3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</row>
    <row r="524" spans="1:27" ht="14.25" customHeight="1" x14ac:dyDescent="0.3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</row>
    <row r="525" spans="1:27" ht="14.25" customHeight="1" x14ac:dyDescent="0.3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</row>
    <row r="526" spans="1:27" ht="14.25" customHeight="1" x14ac:dyDescent="0.3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</row>
    <row r="527" spans="1:27" ht="14.25" customHeight="1" x14ac:dyDescent="0.3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</row>
    <row r="528" spans="1:27" ht="14.25" customHeight="1" x14ac:dyDescent="0.3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</row>
    <row r="529" spans="1:27" ht="14.25" customHeight="1" x14ac:dyDescent="0.3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</row>
    <row r="530" spans="1:27" ht="14.25" customHeight="1" x14ac:dyDescent="0.3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</row>
    <row r="531" spans="1:27" ht="14.25" customHeight="1" x14ac:dyDescent="0.3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</row>
    <row r="532" spans="1:27" ht="14.25" customHeight="1" x14ac:dyDescent="0.3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</row>
    <row r="533" spans="1:27" ht="14.25" customHeight="1" x14ac:dyDescent="0.3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</row>
    <row r="534" spans="1:27" ht="14.25" customHeight="1" x14ac:dyDescent="0.3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</row>
    <row r="535" spans="1:27" ht="14.25" customHeight="1" x14ac:dyDescent="0.3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</row>
    <row r="536" spans="1:27" ht="14.25" customHeight="1" x14ac:dyDescent="0.3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</row>
    <row r="537" spans="1:27" ht="14.25" customHeight="1" x14ac:dyDescent="0.3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</row>
    <row r="538" spans="1:27" ht="14.25" customHeight="1" x14ac:dyDescent="0.3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</row>
    <row r="539" spans="1:27" ht="14.25" customHeight="1" x14ac:dyDescent="0.3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</row>
    <row r="540" spans="1:27" ht="14.25" customHeight="1" x14ac:dyDescent="0.3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</row>
    <row r="541" spans="1:27" ht="14.25" customHeight="1" x14ac:dyDescent="0.3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</row>
    <row r="542" spans="1:27" ht="14.25" customHeight="1" x14ac:dyDescent="0.3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</row>
    <row r="543" spans="1:27" ht="14.25" customHeight="1" x14ac:dyDescent="0.3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</row>
    <row r="544" spans="1:27" ht="14.25" customHeight="1" x14ac:dyDescent="0.3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</row>
    <row r="545" spans="1:27" ht="14.25" customHeight="1" x14ac:dyDescent="0.3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</row>
    <row r="546" spans="1:27" ht="14.25" customHeight="1" x14ac:dyDescent="0.3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</row>
    <row r="547" spans="1:27" ht="14.25" customHeight="1" x14ac:dyDescent="0.3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</row>
    <row r="548" spans="1:27" ht="14.25" customHeight="1" x14ac:dyDescent="0.3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</row>
    <row r="549" spans="1:27" ht="14.25" customHeight="1" x14ac:dyDescent="0.3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</row>
    <row r="550" spans="1:27" ht="14.25" customHeight="1" x14ac:dyDescent="0.3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</row>
    <row r="551" spans="1:27" ht="14.25" customHeight="1" x14ac:dyDescent="0.3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</row>
    <row r="552" spans="1:27" ht="14.25" customHeight="1" x14ac:dyDescent="0.3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</row>
    <row r="553" spans="1:27" ht="14.25" customHeight="1" x14ac:dyDescent="0.3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</row>
    <row r="554" spans="1:27" ht="14.25" customHeight="1" x14ac:dyDescent="0.3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</row>
    <row r="555" spans="1:27" ht="14.25" customHeight="1" x14ac:dyDescent="0.3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</row>
    <row r="556" spans="1:27" ht="14.25" customHeight="1" x14ac:dyDescent="0.3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</row>
    <row r="557" spans="1:27" ht="14.25" customHeight="1" x14ac:dyDescent="0.3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</row>
    <row r="558" spans="1:27" ht="14.25" customHeight="1" x14ac:dyDescent="0.3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</row>
    <row r="559" spans="1:27" ht="14.25" customHeight="1" x14ac:dyDescent="0.3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</row>
    <row r="560" spans="1:27" ht="14.25" customHeight="1" x14ac:dyDescent="0.3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</row>
    <row r="561" spans="1:27" ht="14.25" customHeight="1" x14ac:dyDescent="0.3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</row>
    <row r="562" spans="1:27" ht="14.25" customHeight="1" x14ac:dyDescent="0.3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</row>
    <row r="563" spans="1:27" ht="14.25" customHeight="1" x14ac:dyDescent="0.3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</row>
    <row r="564" spans="1:27" ht="14.25" customHeight="1" x14ac:dyDescent="0.3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</row>
    <row r="565" spans="1:27" ht="14.25" customHeight="1" x14ac:dyDescent="0.3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</row>
    <row r="566" spans="1:27" ht="14.25" customHeight="1" x14ac:dyDescent="0.3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</row>
    <row r="567" spans="1:27" ht="14.25" customHeight="1" x14ac:dyDescent="0.3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</row>
    <row r="568" spans="1:27" ht="14.25" customHeight="1" x14ac:dyDescent="0.3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</row>
    <row r="569" spans="1:27" ht="14.25" customHeight="1" x14ac:dyDescent="0.3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</row>
    <row r="570" spans="1:27" ht="14.25" customHeight="1" x14ac:dyDescent="0.3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</row>
    <row r="571" spans="1:27" ht="14.25" customHeight="1" x14ac:dyDescent="0.3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</row>
    <row r="572" spans="1:27" ht="14.25" customHeight="1" x14ac:dyDescent="0.3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</row>
    <row r="573" spans="1:27" ht="14.25" customHeight="1" x14ac:dyDescent="0.3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</row>
    <row r="574" spans="1:27" ht="14.25" customHeight="1" x14ac:dyDescent="0.3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</row>
    <row r="575" spans="1:27" ht="14.25" customHeight="1" x14ac:dyDescent="0.3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</row>
    <row r="576" spans="1:27" ht="14.25" customHeight="1" x14ac:dyDescent="0.3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</row>
    <row r="577" spans="1:27" ht="14.25" customHeight="1" x14ac:dyDescent="0.3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</row>
    <row r="578" spans="1:27" ht="14.25" customHeight="1" x14ac:dyDescent="0.3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</row>
    <row r="579" spans="1:27" ht="14.25" customHeight="1" x14ac:dyDescent="0.3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</row>
    <row r="580" spans="1:27" ht="14.25" customHeight="1" x14ac:dyDescent="0.3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</row>
    <row r="581" spans="1:27" ht="14.25" customHeight="1" x14ac:dyDescent="0.3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</row>
    <row r="582" spans="1:27" ht="14.25" customHeight="1" x14ac:dyDescent="0.3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</row>
    <row r="583" spans="1:27" ht="14.25" customHeight="1" x14ac:dyDescent="0.3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</row>
    <row r="584" spans="1:27" ht="14.25" customHeight="1" x14ac:dyDescent="0.3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</row>
    <row r="585" spans="1:27" ht="14.25" customHeight="1" x14ac:dyDescent="0.3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</row>
    <row r="586" spans="1:27" ht="14.25" customHeight="1" x14ac:dyDescent="0.3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</row>
    <row r="587" spans="1:27" ht="14.25" customHeight="1" x14ac:dyDescent="0.3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</row>
    <row r="588" spans="1:27" ht="14.25" customHeight="1" x14ac:dyDescent="0.3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</row>
    <row r="589" spans="1:27" ht="14.25" customHeight="1" x14ac:dyDescent="0.3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</row>
    <row r="590" spans="1:27" ht="14.25" customHeight="1" x14ac:dyDescent="0.3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</row>
    <row r="591" spans="1:27" ht="14.25" customHeight="1" x14ac:dyDescent="0.3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</row>
    <row r="592" spans="1:27" ht="14.25" customHeight="1" x14ac:dyDescent="0.3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</row>
    <row r="593" spans="1:27" ht="14.25" customHeight="1" x14ac:dyDescent="0.3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</row>
    <row r="594" spans="1:27" ht="14.25" customHeight="1" x14ac:dyDescent="0.3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</row>
    <row r="595" spans="1:27" ht="14.25" customHeight="1" x14ac:dyDescent="0.3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</row>
    <row r="596" spans="1:27" ht="14.25" customHeight="1" x14ac:dyDescent="0.3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</row>
    <row r="597" spans="1:27" ht="14.25" customHeight="1" x14ac:dyDescent="0.3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</row>
    <row r="598" spans="1:27" ht="14.25" customHeight="1" x14ac:dyDescent="0.3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</row>
    <row r="599" spans="1:27" ht="14.25" customHeight="1" x14ac:dyDescent="0.3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</row>
    <row r="600" spans="1:27" ht="14.25" customHeight="1" x14ac:dyDescent="0.3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</row>
    <row r="601" spans="1:27" ht="14.25" customHeight="1" x14ac:dyDescent="0.3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</row>
    <row r="602" spans="1:27" ht="14.25" customHeight="1" x14ac:dyDescent="0.3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</row>
    <row r="603" spans="1:27" ht="14.25" customHeight="1" x14ac:dyDescent="0.3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</row>
    <row r="604" spans="1:27" ht="14.25" customHeight="1" x14ac:dyDescent="0.3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</row>
    <row r="605" spans="1:27" ht="14.25" customHeight="1" x14ac:dyDescent="0.3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</row>
    <row r="606" spans="1:27" ht="14.25" customHeight="1" x14ac:dyDescent="0.3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</row>
    <row r="607" spans="1:27" ht="14.25" customHeight="1" x14ac:dyDescent="0.3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</row>
    <row r="608" spans="1:27" ht="14.25" customHeight="1" x14ac:dyDescent="0.3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</row>
    <row r="609" spans="1:27" ht="14.25" customHeight="1" x14ac:dyDescent="0.3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</row>
    <row r="610" spans="1:27" ht="14.25" customHeight="1" x14ac:dyDescent="0.3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</row>
    <row r="611" spans="1:27" ht="14.25" customHeight="1" x14ac:dyDescent="0.3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</row>
    <row r="612" spans="1:27" ht="14.25" customHeight="1" x14ac:dyDescent="0.3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</row>
    <row r="613" spans="1:27" ht="14.25" customHeight="1" x14ac:dyDescent="0.3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</row>
    <row r="614" spans="1:27" ht="14.25" customHeight="1" x14ac:dyDescent="0.3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</row>
    <row r="615" spans="1:27" ht="14.25" customHeight="1" x14ac:dyDescent="0.3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</row>
    <row r="616" spans="1:27" ht="14.25" customHeight="1" x14ac:dyDescent="0.3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</row>
    <row r="617" spans="1:27" ht="14.25" customHeight="1" x14ac:dyDescent="0.3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</row>
    <row r="618" spans="1:27" ht="14.25" customHeight="1" x14ac:dyDescent="0.3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</row>
    <row r="619" spans="1:27" ht="14.25" customHeight="1" x14ac:dyDescent="0.3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</row>
    <row r="620" spans="1:27" ht="14.25" customHeight="1" x14ac:dyDescent="0.3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</row>
    <row r="621" spans="1:27" ht="14.25" customHeight="1" x14ac:dyDescent="0.3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</row>
    <row r="622" spans="1:27" ht="14.25" customHeight="1" x14ac:dyDescent="0.3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</row>
    <row r="623" spans="1:27" ht="14.25" customHeight="1" x14ac:dyDescent="0.3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</row>
    <row r="624" spans="1:27" ht="14.25" customHeight="1" x14ac:dyDescent="0.3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</row>
    <row r="625" spans="1:27" ht="14.25" customHeight="1" x14ac:dyDescent="0.3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</row>
    <row r="626" spans="1:27" ht="14.25" customHeight="1" x14ac:dyDescent="0.3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</row>
    <row r="627" spans="1:27" ht="14.25" customHeight="1" x14ac:dyDescent="0.3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</row>
    <row r="628" spans="1:27" ht="14.25" customHeight="1" x14ac:dyDescent="0.3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</row>
    <row r="629" spans="1:27" ht="14.25" customHeight="1" x14ac:dyDescent="0.3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</row>
    <row r="630" spans="1:27" ht="14.25" customHeight="1" x14ac:dyDescent="0.3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</row>
    <row r="631" spans="1:27" ht="14.25" customHeight="1" x14ac:dyDescent="0.3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</row>
    <row r="632" spans="1:27" ht="14.25" customHeight="1" x14ac:dyDescent="0.3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</row>
    <row r="633" spans="1:27" ht="14.25" customHeight="1" x14ac:dyDescent="0.3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</row>
    <row r="634" spans="1:27" ht="14.25" customHeight="1" x14ac:dyDescent="0.3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</row>
    <row r="635" spans="1:27" ht="14.25" customHeight="1" x14ac:dyDescent="0.3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</row>
    <row r="636" spans="1:27" ht="14.25" customHeight="1" x14ac:dyDescent="0.3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</row>
    <row r="637" spans="1:27" ht="14.25" customHeight="1" x14ac:dyDescent="0.3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</row>
    <row r="638" spans="1:27" ht="14.25" customHeight="1" x14ac:dyDescent="0.3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</row>
    <row r="639" spans="1:27" ht="14.25" customHeight="1" x14ac:dyDescent="0.3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</row>
    <row r="640" spans="1:27" ht="14.25" customHeight="1" x14ac:dyDescent="0.3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</row>
    <row r="641" spans="1:27" ht="14.25" customHeight="1" x14ac:dyDescent="0.3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</row>
    <row r="642" spans="1:27" ht="14.25" customHeight="1" x14ac:dyDescent="0.3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</row>
    <row r="643" spans="1:27" ht="14.25" customHeight="1" x14ac:dyDescent="0.3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</row>
    <row r="644" spans="1:27" ht="14.25" customHeight="1" x14ac:dyDescent="0.3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</row>
    <row r="645" spans="1:27" ht="14.25" customHeight="1" x14ac:dyDescent="0.3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</row>
    <row r="646" spans="1:27" ht="14.25" customHeight="1" x14ac:dyDescent="0.3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</row>
    <row r="647" spans="1:27" ht="14.25" customHeight="1" x14ac:dyDescent="0.3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</row>
    <row r="648" spans="1:27" ht="14.25" customHeight="1" x14ac:dyDescent="0.3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</row>
    <row r="649" spans="1:27" ht="14.25" customHeight="1" x14ac:dyDescent="0.3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</row>
    <row r="650" spans="1:27" ht="14.25" customHeight="1" x14ac:dyDescent="0.3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</row>
    <row r="651" spans="1:27" ht="14.25" customHeight="1" x14ac:dyDescent="0.3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</row>
    <row r="652" spans="1:27" ht="14.25" customHeight="1" x14ac:dyDescent="0.3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</row>
    <row r="653" spans="1:27" ht="14.25" customHeight="1" x14ac:dyDescent="0.3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</row>
    <row r="654" spans="1:27" ht="14.25" customHeight="1" x14ac:dyDescent="0.3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</row>
    <row r="655" spans="1:27" ht="14.25" customHeight="1" x14ac:dyDescent="0.3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</row>
    <row r="656" spans="1:27" ht="14.25" customHeight="1" x14ac:dyDescent="0.3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</row>
    <row r="657" spans="1:27" ht="14.25" customHeight="1" x14ac:dyDescent="0.3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</row>
    <row r="658" spans="1:27" ht="14.25" customHeight="1" x14ac:dyDescent="0.3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</row>
    <row r="659" spans="1:27" ht="14.25" customHeight="1" x14ac:dyDescent="0.3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</row>
    <row r="660" spans="1:27" ht="14.25" customHeight="1" x14ac:dyDescent="0.3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</row>
    <row r="661" spans="1:27" ht="14.25" customHeight="1" x14ac:dyDescent="0.3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</row>
    <row r="662" spans="1:27" ht="14.25" customHeight="1" x14ac:dyDescent="0.3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</row>
    <row r="663" spans="1:27" ht="14.25" customHeight="1" x14ac:dyDescent="0.3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</row>
    <row r="664" spans="1:27" ht="14.25" customHeight="1" x14ac:dyDescent="0.3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</row>
    <row r="665" spans="1:27" ht="14.25" customHeight="1" x14ac:dyDescent="0.3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</row>
    <row r="666" spans="1:27" ht="14.25" customHeight="1" x14ac:dyDescent="0.3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</row>
    <row r="667" spans="1:27" ht="14.25" customHeight="1" x14ac:dyDescent="0.3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</row>
    <row r="668" spans="1:27" ht="14.25" customHeight="1" x14ac:dyDescent="0.3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</row>
    <row r="669" spans="1:27" ht="14.25" customHeight="1" x14ac:dyDescent="0.3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</row>
    <row r="670" spans="1:27" ht="14.25" customHeight="1" x14ac:dyDescent="0.3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</row>
    <row r="671" spans="1:27" ht="14.25" customHeight="1" x14ac:dyDescent="0.3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</row>
    <row r="672" spans="1:27" ht="14.25" customHeight="1" x14ac:dyDescent="0.3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</row>
    <row r="673" spans="1:27" ht="14.25" customHeight="1" x14ac:dyDescent="0.3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</row>
    <row r="674" spans="1:27" ht="14.25" customHeight="1" x14ac:dyDescent="0.3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</row>
    <row r="675" spans="1:27" ht="14.25" customHeight="1" x14ac:dyDescent="0.3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</row>
    <row r="676" spans="1:27" ht="14.25" customHeight="1" x14ac:dyDescent="0.3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</row>
    <row r="677" spans="1:27" ht="14.25" customHeight="1" x14ac:dyDescent="0.3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</row>
    <row r="678" spans="1:27" ht="14.25" customHeight="1" x14ac:dyDescent="0.3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</row>
    <row r="679" spans="1:27" ht="14.25" customHeight="1" x14ac:dyDescent="0.3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</row>
    <row r="680" spans="1:27" ht="14.25" customHeight="1" x14ac:dyDescent="0.3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</row>
    <row r="681" spans="1:27" ht="14.25" customHeight="1" x14ac:dyDescent="0.3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</row>
    <row r="682" spans="1:27" ht="14.25" customHeight="1" x14ac:dyDescent="0.3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</row>
    <row r="683" spans="1:27" ht="14.25" customHeight="1" x14ac:dyDescent="0.3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</row>
    <row r="684" spans="1:27" ht="14.25" customHeight="1" x14ac:dyDescent="0.3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</row>
    <row r="685" spans="1:27" ht="14.25" customHeight="1" x14ac:dyDescent="0.3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</row>
    <row r="686" spans="1:27" ht="14.25" customHeight="1" x14ac:dyDescent="0.3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</row>
    <row r="687" spans="1:27" ht="14.25" customHeight="1" x14ac:dyDescent="0.3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</row>
    <row r="688" spans="1:27" ht="14.25" customHeight="1" x14ac:dyDescent="0.3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</row>
    <row r="689" spans="1:27" ht="14.25" customHeight="1" x14ac:dyDescent="0.3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</row>
    <row r="690" spans="1:27" ht="14.25" customHeight="1" x14ac:dyDescent="0.3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</row>
    <row r="691" spans="1:27" ht="14.25" customHeight="1" x14ac:dyDescent="0.3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</row>
    <row r="692" spans="1:27" ht="14.25" customHeight="1" x14ac:dyDescent="0.3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</row>
    <row r="693" spans="1:27" ht="14.25" customHeight="1" x14ac:dyDescent="0.3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</row>
    <row r="694" spans="1:27" ht="14.25" customHeight="1" x14ac:dyDescent="0.3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</row>
    <row r="695" spans="1:27" ht="14.25" customHeight="1" x14ac:dyDescent="0.3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</row>
    <row r="696" spans="1:27" ht="14.25" customHeight="1" x14ac:dyDescent="0.3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</row>
    <row r="697" spans="1:27" ht="14.25" customHeight="1" x14ac:dyDescent="0.3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</row>
    <row r="698" spans="1:27" ht="14.25" customHeight="1" x14ac:dyDescent="0.3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</row>
    <row r="699" spans="1:27" ht="14.25" customHeight="1" x14ac:dyDescent="0.3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</row>
    <row r="700" spans="1:27" ht="14.25" customHeight="1" x14ac:dyDescent="0.3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</row>
    <row r="701" spans="1:27" ht="14.25" customHeight="1" x14ac:dyDescent="0.3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</row>
    <row r="702" spans="1:27" ht="14.25" customHeight="1" x14ac:dyDescent="0.3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</row>
    <row r="703" spans="1:27" ht="14.25" customHeight="1" x14ac:dyDescent="0.3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</row>
    <row r="704" spans="1:27" ht="14.25" customHeight="1" x14ac:dyDescent="0.3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</row>
    <row r="705" spans="1:27" ht="14.25" customHeight="1" x14ac:dyDescent="0.3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</row>
    <row r="706" spans="1:27" ht="14.25" customHeight="1" x14ac:dyDescent="0.3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</row>
    <row r="707" spans="1:27" ht="14.25" customHeight="1" x14ac:dyDescent="0.3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</row>
    <row r="708" spans="1:27" ht="14.25" customHeight="1" x14ac:dyDescent="0.3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</row>
    <row r="709" spans="1:27" ht="14.25" customHeight="1" x14ac:dyDescent="0.3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</row>
    <row r="710" spans="1:27" ht="14.25" customHeight="1" x14ac:dyDescent="0.3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</row>
    <row r="711" spans="1:27" ht="14.25" customHeight="1" x14ac:dyDescent="0.3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</row>
    <row r="712" spans="1:27" ht="14.25" customHeight="1" x14ac:dyDescent="0.3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</row>
    <row r="713" spans="1:27" ht="14.25" customHeight="1" x14ac:dyDescent="0.3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</row>
    <row r="714" spans="1:27" ht="14.25" customHeight="1" x14ac:dyDescent="0.3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</row>
    <row r="715" spans="1:27" ht="14.25" customHeight="1" x14ac:dyDescent="0.3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</row>
    <row r="716" spans="1:27" ht="14.25" customHeight="1" x14ac:dyDescent="0.3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</row>
    <row r="717" spans="1:27" ht="14.25" customHeight="1" x14ac:dyDescent="0.3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</row>
    <row r="718" spans="1:27" ht="14.25" customHeight="1" x14ac:dyDescent="0.3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</row>
    <row r="719" spans="1:27" ht="14.25" customHeight="1" x14ac:dyDescent="0.3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</row>
    <row r="720" spans="1:27" ht="14.25" customHeight="1" x14ac:dyDescent="0.3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</row>
    <row r="721" spans="1:27" ht="14.25" customHeight="1" x14ac:dyDescent="0.3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</row>
    <row r="722" spans="1:27" ht="14.25" customHeight="1" x14ac:dyDescent="0.3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</row>
    <row r="723" spans="1:27" ht="14.25" customHeight="1" x14ac:dyDescent="0.3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</row>
    <row r="724" spans="1:27" ht="14.25" customHeight="1" x14ac:dyDescent="0.3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</row>
    <row r="725" spans="1:27" ht="14.25" customHeight="1" x14ac:dyDescent="0.3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</row>
    <row r="726" spans="1:27" ht="14.25" customHeight="1" x14ac:dyDescent="0.3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</row>
    <row r="727" spans="1:27" ht="14.25" customHeight="1" x14ac:dyDescent="0.3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</row>
    <row r="728" spans="1:27" ht="14.25" customHeight="1" x14ac:dyDescent="0.3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</row>
    <row r="729" spans="1:27" ht="14.25" customHeight="1" x14ac:dyDescent="0.3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</row>
    <row r="730" spans="1:27" ht="14.25" customHeight="1" x14ac:dyDescent="0.3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</row>
    <row r="731" spans="1:27" ht="14.25" customHeight="1" x14ac:dyDescent="0.3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</row>
    <row r="732" spans="1:27" ht="14.25" customHeight="1" x14ac:dyDescent="0.3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</row>
    <row r="733" spans="1:27" ht="14.25" customHeight="1" x14ac:dyDescent="0.3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</row>
    <row r="734" spans="1:27" ht="14.25" customHeight="1" x14ac:dyDescent="0.3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</row>
    <row r="735" spans="1:27" ht="14.25" customHeight="1" x14ac:dyDescent="0.3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</row>
    <row r="736" spans="1:27" ht="14.25" customHeight="1" x14ac:dyDescent="0.3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</row>
    <row r="737" spans="1:27" ht="14.25" customHeight="1" x14ac:dyDescent="0.3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</row>
    <row r="738" spans="1:27" ht="14.25" customHeight="1" x14ac:dyDescent="0.3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</row>
    <row r="739" spans="1:27" ht="14.25" customHeight="1" x14ac:dyDescent="0.3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</row>
    <row r="740" spans="1:27" ht="14.25" customHeight="1" x14ac:dyDescent="0.3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</row>
    <row r="741" spans="1:27" ht="14.25" customHeight="1" x14ac:dyDescent="0.3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</row>
    <row r="742" spans="1:27" ht="14.25" customHeight="1" x14ac:dyDescent="0.3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</row>
    <row r="743" spans="1:27" ht="14.25" customHeight="1" x14ac:dyDescent="0.3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</row>
    <row r="744" spans="1:27" ht="14.25" customHeight="1" x14ac:dyDescent="0.3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</row>
    <row r="745" spans="1:27" ht="14.25" customHeight="1" x14ac:dyDescent="0.3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</row>
    <row r="746" spans="1:27" ht="14.25" customHeight="1" x14ac:dyDescent="0.3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</row>
    <row r="747" spans="1:27" ht="14.25" customHeight="1" x14ac:dyDescent="0.3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</row>
    <row r="748" spans="1:27" ht="14.25" customHeight="1" x14ac:dyDescent="0.3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</row>
    <row r="749" spans="1:27" ht="14.25" customHeight="1" x14ac:dyDescent="0.3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</row>
    <row r="750" spans="1:27" ht="14.25" customHeight="1" x14ac:dyDescent="0.3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</row>
    <row r="751" spans="1:27" ht="14.25" customHeight="1" x14ac:dyDescent="0.3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</row>
    <row r="752" spans="1:27" ht="14.25" customHeight="1" x14ac:dyDescent="0.3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</row>
    <row r="753" spans="1:27" ht="14.25" customHeight="1" x14ac:dyDescent="0.3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</row>
    <row r="754" spans="1:27" ht="14.25" customHeight="1" x14ac:dyDescent="0.3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</row>
    <row r="755" spans="1:27" ht="14.25" customHeight="1" x14ac:dyDescent="0.3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</row>
    <row r="756" spans="1:27" ht="14.25" customHeight="1" x14ac:dyDescent="0.3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</row>
    <row r="757" spans="1:27" ht="14.25" customHeight="1" x14ac:dyDescent="0.3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</row>
    <row r="758" spans="1:27" ht="14.25" customHeight="1" x14ac:dyDescent="0.3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</row>
    <row r="759" spans="1:27" ht="14.25" customHeight="1" x14ac:dyDescent="0.3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</row>
    <row r="760" spans="1:27" ht="14.25" customHeight="1" x14ac:dyDescent="0.3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</row>
    <row r="761" spans="1:27" ht="14.25" customHeight="1" x14ac:dyDescent="0.3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</row>
    <row r="762" spans="1:27" ht="14.25" customHeight="1" x14ac:dyDescent="0.3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</row>
    <row r="763" spans="1:27" ht="14.25" customHeight="1" x14ac:dyDescent="0.3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</row>
    <row r="764" spans="1:27" ht="14.25" customHeight="1" x14ac:dyDescent="0.3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</row>
    <row r="765" spans="1:27" ht="14.25" customHeight="1" x14ac:dyDescent="0.3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</row>
    <row r="766" spans="1:27" ht="14.25" customHeight="1" x14ac:dyDescent="0.3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</row>
    <row r="767" spans="1:27" ht="14.25" customHeight="1" x14ac:dyDescent="0.3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</row>
    <row r="768" spans="1:27" ht="14.25" customHeight="1" x14ac:dyDescent="0.3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</row>
    <row r="769" spans="1:27" ht="14.25" customHeight="1" x14ac:dyDescent="0.3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</row>
    <row r="770" spans="1:27" ht="14.25" customHeight="1" x14ac:dyDescent="0.3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</row>
    <row r="771" spans="1:27" ht="14.25" customHeight="1" x14ac:dyDescent="0.3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</row>
    <row r="772" spans="1:27" ht="14.25" customHeight="1" x14ac:dyDescent="0.3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</row>
    <row r="773" spans="1:27" ht="14.25" customHeight="1" x14ac:dyDescent="0.3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</row>
    <row r="774" spans="1:27" ht="14.25" customHeight="1" x14ac:dyDescent="0.3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</row>
    <row r="775" spans="1:27" ht="14.25" customHeight="1" x14ac:dyDescent="0.3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</row>
    <row r="776" spans="1:27" ht="14.25" customHeight="1" x14ac:dyDescent="0.3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</row>
    <row r="777" spans="1:27" ht="14.25" customHeight="1" x14ac:dyDescent="0.3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</row>
    <row r="778" spans="1:27" ht="14.25" customHeight="1" x14ac:dyDescent="0.3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</row>
    <row r="779" spans="1:27" ht="14.25" customHeight="1" x14ac:dyDescent="0.3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</row>
    <row r="780" spans="1:27" ht="14.25" customHeight="1" x14ac:dyDescent="0.3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</row>
    <row r="781" spans="1:27" ht="14.25" customHeight="1" x14ac:dyDescent="0.3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</row>
    <row r="782" spans="1:27" ht="14.25" customHeight="1" x14ac:dyDescent="0.3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</row>
    <row r="783" spans="1:27" ht="14.25" customHeight="1" x14ac:dyDescent="0.3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</row>
    <row r="784" spans="1:27" ht="14.25" customHeight="1" x14ac:dyDescent="0.3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</row>
    <row r="785" spans="1:27" ht="14.25" customHeight="1" x14ac:dyDescent="0.3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</row>
    <row r="786" spans="1:27" ht="14.25" customHeight="1" x14ac:dyDescent="0.3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</row>
    <row r="787" spans="1:27" ht="14.25" customHeight="1" x14ac:dyDescent="0.3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</row>
    <row r="788" spans="1:27" ht="14.25" customHeight="1" x14ac:dyDescent="0.3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</row>
    <row r="789" spans="1:27" ht="14.25" customHeight="1" x14ac:dyDescent="0.3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</row>
    <row r="790" spans="1:27" ht="14.25" customHeight="1" x14ac:dyDescent="0.3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</row>
    <row r="791" spans="1:27" ht="14.25" customHeight="1" x14ac:dyDescent="0.3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</row>
    <row r="792" spans="1:27" ht="14.25" customHeight="1" x14ac:dyDescent="0.3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</row>
    <row r="793" spans="1:27" ht="14.25" customHeight="1" x14ac:dyDescent="0.3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</row>
    <row r="794" spans="1:27" ht="14.25" customHeight="1" x14ac:dyDescent="0.3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</row>
    <row r="795" spans="1:27" ht="14.25" customHeight="1" x14ac:dyDescent="0.3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</row>
    <row r="796" spans="1:27" ht="14.25" customHeight="1" x14ac:dyDescent="0.3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</row>
    <row r="797" spans="1:27" ht="14.25" customHeight="1" x14ac:dyDescent="0.3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</row>
    <row r="798" spans="1:27" ht="14.25" customHeight="1" x14ac:dyDescent="0.3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</row>
    <row r="799" spans="1:27" ht="14.25" customHeight="1" x14ac:dyDescent="0.3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</row>
    <row r="800" spans="1:27" ht="14.25" customHeight="1" x14ac:dyDescent="0.3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</row>
    <row r="801" spans="1:27" ht="14.25" customHeight="1" x14ac:dyDescent="0.3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</row>
    <row r="802" spans="1:27" ht="14.25" customHeight="1" x14ac:dyDescent="0.3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</row>
    <row r="803" spans="1:27" ht="14.25" customHeight="1" x14ac:dyDescent="0.3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</row>
    <row r="804" spans="1:27" ht="14.25" customHeight="1" x14ac:dyDescent="0.3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</row>
    <row r="805" spans="1:27" ht="14.25" customHeight="1" x14ac:dyDescent="0.3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</row>
    <row r="806" spans="1:27" ht="14.25" customHeight="1" x14ac:dyDescent="0.3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</row>
    <row r="807" spans="1:27" ht="14.25" customHeight="1" x14ac:dyDescent="0.3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</row>
    <row r="808" spans="1:27" ht="14.25" customHeight="1" x14ac:dyDescent="0.3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</row>
    <row r="809" spans="1:27" ht="14.25" customHeight="1" x14ac:dyDescent="0.3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</row>
    <row r="810" spans="1:27" ht="14.25" customHeight="1" x14ac:dyDescent="0.3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</row>
    <row r="811" spans="1:27" ht="14.25" customHeight="1" x14ac:dyDescent="0.3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</row>
    <row r="812" spans="1:27" ht="14.25" customHeight="1" x14ac:dyDescent="0.3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</row>
    <row r="813" spans="1:27" ht="14.25" customHeight="1" x14ac:dyDescent="0.3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</row>
    <row r="814" spans="1:27" ht="14.25" customHeight="1" x14ac:dyDescent="0.3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</row>
    <row r="815" spans="1:27" ht="14.25" customHeight="1" x14ac:dyDescent="0.3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</row>
    <row r="816" spans="1:27" ht="14.25" customHeight="1" x14ac:dyDescent="0.3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</row>
    <row r="817" spans="1:27" ht="14.25" customHeight="1" x14ac:dyDescent="0.3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</row>
    <row r="818" spans="1:27" ht="14.25" customHeight="1" x14ac:dyDescent="0.3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</row>
    <row r="819" spans="1:27" ht="14.25" customHeight="1" x14ac:dyDescent="0.3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</row>
    <row r="820" spans="1:27" ht="14.25" customHeight="1" x14ac:dyDescent="0.3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</row>
    <row r="821" spans="1:27" ht="14.25" customHeight="1" x14ac:dyDescent="0.3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</row>
    <row r="822" spans="1:27" ht="14.25" customHeight="1" x14ac:dyDescent="0.3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</row>
    <row r="823" spans="1:27" ht="14.25" customHeight="1" x14ac:dyDescent="0.3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</row>
    <row r="824" spans="1:27" ht="14.25" customHeight="1" x14ac:dyDescent="0.3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</row>
    <row r="825" spans="1:27" ht="14.25" customHeight="1" x14ac:dyDescent="0.3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</row>
    <row r="826" spans="1:27" ht="14.25" customHeight="1" x14ac:dyDescent="0.3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</row>
    <row r="827" spans="1:27" ht="14.25" customHeight="1" x14ac:dyDescent="0.3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</row>
    <row r="828" spans="1:27" ht="14.25" customHeight="1" x14ac:dyDescent="0.3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</row>
    <row r="829" spans="1:27" ht="14.25" customHeight="1" x14ac:dyDescent="0.3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</row>
    <row r="830" spans="1:27" ht="14.25" customHeight="1" x14ac:dyDescent="0.3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</row>
    <row r="831" spans="1:27" ht="14.25" customHeight="1" x14ac:dyDescent="0.3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</row>
    <row r="832" spans="1:27" ht="14.25" customHeight="1" x14ac:dyDescent="0.3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</row>
    <row r="833" spans="1:27" ht="14.25" customHeight="1" x14ac:dyDescent="0.3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</row>
    <row r="834" spans="1:27" ht="14.25" customHeight="1" x14ac:dyDescent="0.3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</row>
    <row r="835" spans="1:27" ht="14.25" customHeight="1" x14ac:dyDescent="0.3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</row>
    <row r="836" spans="1:27" ht="14.25" customHeight="1" x14ac:dyDescent="0.3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</row>
    <row r="837" spans="1:27" ht="14.25" customHeight="1" x14ac:dyDescent="0.3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</row>
    <row r="838" spans="1:27" ht="14.25" customHeight="1" x14ac:dyDescent="0.3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</row>
    <row r="839" spans="1:27" ht="14.25" customHeight="1" x14ac:dyDescent="0.3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</row>
    <row r="840" spans="1:27" ht="14.25" customHeight="1" x14ac:dyDescent="0.3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</row>
    <row r="841" spans="1:27" ht="14.25" customHeight="1" x14ac:dyDescent="0.3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</row>
    <row r="842" spans="1:27" ht="14.25" customHeight="1" x14ac:dyDescent="0.3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</row>
    <row r="843" spans="1:27" ht="14.25" customHeight="1" x14ac:dyDescent="0.3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</row>
    <row r="844" spans="1:27" ht="14.25" customHeight="1" x14ac:dyDescent="0.3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</row>
    <row r="845" spans="1:27" ht="14.25" customHeight="1" x14ac:dyDescent="0.3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</row>
    <row r="846" spans="1:27" ht="14.25" customHeight="1" x14ac:dyDescent="0.3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</row>
    <row r="847" spans="1:27" ht="14.25" customHeight="1" x14ac:dyDescent="0.3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</row>
    <row r="848" spans="1:27" ht="14.25" customHeight="1" x14ac:dyDescent="0.3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</row>
    <row r="849" spans="1:27" ht="14.25" customHeight="1" x14ac:dyDescent="0.3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</row>
    <row r="850" spans="1:27" ht="14.25" customHeight="1" x14ac:dyDescent="0.3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</row>
    <row r="851" spans="1:27" ht="14.25" customHeight="1" x14ac:dyDescent="0.3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</row>
    <row r="852" spans="1:27" ht="14.25" customHeight="1" x14ac:dyDescent="0.3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</row>
    <row r="853" spans="1:27" ht="14.25" customHeight="1" x14ac:dyDescent="0.3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</row>
    <row r="854" spans="1:27" ht="14.25" customHeight="1" x14ac:dyDescent="0.3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</row>
    <row r="855" spans="1:27" ht="14.25" customHeight="1" x14ac:dyDescent="0.3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</row>
    <row r="856" spans="1:27" ht="14.25" customHeight="1" x14ac:dyDescent="0.3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</row>
    <row r="857" spans="1:27" ht="14.25" customHeight="1" x14ac:dyDescent="0.3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</row>
    <row r="858" spans="1:27" ht="14.25" customHeight="1" x14ac:dyDescent="0.3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</row>
    <row r="859" spans="1:27" ht="14.25" customHeight="1" x14ac:dyDescent="0.3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</row>
    <row r="860" spans="1:27" ht="14.25" customHeight="1" x14ac:dyDescent="0.3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</row>
    <row r="861" spans="1:27" ht="14.25" customHeight="1" x14ac:dyDescent="0.3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</row>
    <row r="862" spans="1:27" ht="14.25" customHeight="1" x14ac:dyDescent="0.3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</row>
    <row r="863" spans="1:27" ht="14.25" customHeight="1" x14ac:dyDescent="0.3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</row>
    <row r="864" spans="1:27" ht="14.25" customHeight="1" x14ac:dyDescent="0.3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</row>
    <row r="865" spans="1:27" ht="14.25" customHeight="1" x14ac:dyDescent="0.3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</row>
    <row r="866" spans="1:27" ht="14.25" customHeight="1" x14ac:dyDescent="0.3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</row>
    <row r="867" spans="1:27" ht="14.25" customHeight="1" x14ac:dyDescent="0.3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</row>
    <row r="868" spans="1:27" ht="14.25" customHeight="1" x14ac:dyDescent="0.3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</row>
    <row r="869" spans="1:27" ht="14.25" customHeight="1" x14ac:dyDescent="0.3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</row>
    <row r="870" spans="1:27" ht="14.25" customHeight="1" x14ac:dyDescent="0.3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</row>
    <row r="871" spans="1:27" ht="14.25" customHeight="1" x14ac:dyDescent="0.3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</row>
    <row r="872" spans="1:27" ht="14.25" customHeight="1" x14ac:dyDescent="0.3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</row>
    <row r="873" spans="1:27" ht="14.25" customHeight="1" x14ac:dyDescent="0.3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</row>
    <row r="874" spans="1:27" ht="14.25" customHeight="1" x14ac:dyDescent="0.3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</row>
    <row r="875" spans="1:27" ht="14.25" customHeight="1" x14ac:dyDescent="0.3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</row>
    <row r="876" spans="1:27" ht="14.25" customHeight="1" x14ac:dyDescent="0.3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</row>
    <row r="877" spans="1:27" ht="14.25" customHeight="1" x14ac:dyDescent="0.3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</row>
    <row r="878" spans="1:27" ht="14.25" customHeight="1" x14ac:dyDescent="0.3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</row>
    <row r="879" spans="1:27" ht="14.25" customHeight="1" x14ac:dyDescent="0.3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</row>
    <row r="880" spans="1:27" ht="14.25" customHeight="1" x14ac:dyDescent="0.3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</row>
    <row r="881" spans="1:27" ht="14.25" customHeight="1" x14ac:dyDescent="0.3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</row>
    <row r="882" spans="1:27" ht="14.25" customHeight="1" x14ac:dyDescent="0.3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</row>
    <row r="883" spans="1:27" ht="14.25" customHeight="1" x14ac:dyDescent="0.3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</row>
    <row r="884" spans="1:27" ht="14.25" customHeight="1" x14ac:dyDescent="0.3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</row>
    <row r="885" spans="1:27" ht="14.25" customHeight="1" x14ac:dyDescent="0.3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</row>
    <row r="886" spans="1:27" ht="14.25" customHeight="1" x14ac:dyDescent="0.3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</row>
    <row r="887" spans="1:27" ht="14.25" customHeight="1" x14ac:dyDescent="0.3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</row>
    <row r="888" spans="1:27" ht="14.25" customHeight="1" x14ac:dyDescent="0.3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</row>
    <row r="889" spans="1:27" ht="14.25" customHeight="1" x14ac:dyDescent="0.3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</row>
    <row r="890" spans="1:27" ht="14.25" customHeight="1" x14ac:dyDescent="0.3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</row>
    <row r="891" spans="1:27" ht="14.25" customHeight="1" x14ac:dyDescent="0.3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</row>
    <row r="892" spans="1:27" ht="14.25" customHeight="1" x14ac:dyDescent="0.3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</row>
    <row r="893" spans="1:27" ht="14.25" customHeight="1" x14ac:dyDescent="0.3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</row>
    <row r="894" spans="1:27" ht="14.25" customHeight="1" x14ac:dyDescent="0.3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</row>
    <row r="895" spans="1:27" ht="14.25" customHeight="1" x14ac:dyDescent="0.3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</row>
    <row r="896" spans="1:27" ht="14.25" customHeight="1" x14ac:dyDescent="0.3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</row>
    <row r="897" spans="1:27" ht="14.25" customHeight="1" x14ac:dyDescent="0.3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</row>
    <row r="898" spans="1:27" ht="14.25" customHeight="1" x14ac:dyDescent="0.3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</row>
    <row r="899" spans="1:27" ht="14.25" customHeight="1" x14ac:dyDescent="0.3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</row>
    <row r="900" spans="1:27" ht="14.25" customHeight="1" x14ac:dyDescent="0.3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</row>
    <row r="901" spans="1:27" ht="14.25" customHeight="1" x14ac:dyDescent="0.3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</row>
    <row r="902" spans="1:27" ht="14.25" customHeight="1" x14ac:dyDescent="0.3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</row>
    <row r="903" spans="1:27" ht="14.25" customHeight="1" x14ac:dyDescent="0.3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</row>
    <row r="904" spans="1:27" ht="14.25" customHeight="1" x14ac:dyDescent="0.3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</row>
    <row r="905" spans="1:27" ht="14.25" customHeight="1" x14ac:dyDescent="0.3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</row>
    <row r="906" spans="1:27" ht="14.25" customHeight="1" x14ac:dyDescent="0.3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</row>
    <row r="907" spans="1:27" ht="14.25" customHeight="1" x14ac:dyDescent="0.3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</row>
    <row r="908" spans="1:27" ht="14.25" customHeight="1" x14ac:dyDescent="0.3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</row>
    <row r="909" spans="1:27" ht="14.25" customHeight="1" x14ac:dyDescent="0.3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</row>
    <row r="910" spans="1:27" ht="14.25" customHeight="1" x14ac:dyDescent="0.3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</row>
    <row r="911" spans="1:27" ht="14.25" customHeight="1" x14ac:dyDescent="0.3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</row>
    <row r="912" spans="1:27" ht="14.25" customHeight="1" x14ac:dyDescent="0.3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</row>
    <row r="913" spans="1:27" ht="14.25" customHeight="1" x14ac:dyDescent="0.3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</row>
    <row r="914" spans="1:27" ht="14.25" customHeight="1" x14ac:dyDescent="0.3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</row>
    <row r="915" spans="1:27" ht="14.25" customHeight="1" x14ac:dyDescent="0.3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</row>
    <row r="916" spans="1:27" ht="14.25" customHeight="1" x14ac:dyDescent="0.3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</row>
    <row r="917" spans="1:27" ht="14.25" customHeight="1" x14ac:dyDescent="0.3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</row>
    <row r="918" spans="1:27" ht="14.25" customHeight="1" x14ac:dyDescent="0.3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</row>
    <row r="919" spans="1:27" ht="14.25" customHeight="1" x14ac:dyDescent="0.3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</row>
    <row r="920" spans="1:27" ht="14.25" customHeight="1" x14ac:dyDescent="0.3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</row>
    <row r="921" spans="1:27" ht="14.25" customHeight="1" x14ac:dyDescent="0.3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</row>
    <row r="922" spans="1:27" ht="14.25" customHeight="1" x14ac:dyDescent="0.3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</row>
    <row r="923" spans="1:27" ht="14.25" customHeight="1" x14ac:dyDescent="0.3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</row>
    <row r="924" spans="1:27" ht="14.25" customHeight="1" x14ac:dyDescent="0.3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</row>
    <row r="925" spans="1:27" ht="14.25" customHeight="1" x14ac:dyDescent="0.3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</row>
    <row r="926" spans="1:27" ht="14.25" customHeight="1" x14ac:dyDescent="0.3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</row>
    <row r="927" spans="1:27" ht="14.25" customHeight="1" x14ac:dyDescent="0.3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</row>
    <row r="928" spans="1:27" ht="14.25" customHeight="1" x14ac:dyDescent="0.3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</row>
    <row r="929" spans="1:27" ht="14.25" customHeight="1" x14ac:dyDescent="0.3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</row>
    <row r="930" spans="1:27" ht="14.25" customHeight="1" x14ac:dyDescent="0.3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</row>
    <row r="931" spans="1:27" ht="14.25" customHeight="1" x14ac:dyDescent="0.3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</row>
    <row r="932" spans="1:27" ht="14.25" customHeight="1" x14ac:dyDescent="0.3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</row>
    <row r="933" spans="1:27" ht="14.25" customHeight="1" x14ac:dyDescent="0.3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</row>
    <row r="934" spans="1:27" ht="14.25" customHeight="1" x14ac:dyDescent="0.3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</row>
    <row r="935" spans="1:27" ht="14.25" customHeight="1" x14ac:dyDescent="0.3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</row>
    <row r="936" spans="1:27" ht="14.25" customHeight="1" x14ac:dyDescent="0.3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</row>
    <row r="937" spans="1:27" ht="14.25" customHeight="1" x14ac:dyDescent="0.3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</row>
    <row r="938" spans="1:27" ht="14.25" customHeight="1" x14ac:dyDescent="0.3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</row>
    <row r="939" spans="1:27" ht="14.25" customHeight="1" x14ac:dyDescent="0.3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</row>
    <row r="940" spans="1:27" ht="14.25" customHeight="1" x14ac:dyDescent="0.3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</row>
    <row r="941" spans="1:27" ht="14.25" customHeight="1" x14ac:dyDescent="0.3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</row>
    <row r="942" spans="1:27" ht="14.25" customHeight="1" x14ac:dyDescent="0.3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</row>
    <row r="943" spans="1:27" ht="14.25" customHeight="1" x14ac:dyDescent="0.3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</row>
    <row r="944" spans="1:27" ht="14.25" customHeight="1" x14ac:dyDescent="0.3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</row>
    <row r="945" spans="1:27" ht="14.25" customHeight="1" x14ac:dyDescent="0.3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</row>
    <row r="946" spans="1:27" ht="14.25" customHeight="1" x14ac:dyDescent="0.3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</row>
    <row r="947" spans="1:27" ht="14.25" customHeight="1" x14ac:dyDescent="0.3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</row>
    <row r="948" spans="1:27" ht="14.25" customHeight="1" x14ac:dyDescent="0.3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</row>
    <row r="949" spans="1:27" ht="14.25" customHeight="1" x14ac:dyDescent="0.3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</row>
    <row r="950" spans="1:27" ht="14.25" customHeight="1" x14ac:dyDescent="0.3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</row>
    <row r="951" spans="1:27" ht="14.25" customHeight="1" x14ac:dyDescent="0.3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</row>
    <row r="952" spans="1:27" ht="14.25" customHeight="1" x14ac:dyDescent="0.3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</row>
    <row r="953" spans="1:27" ht="14.25" customHeight="1" x14ac:dyDescent="0.3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</row>
    <row r="954" spans="1:27" ht="14.25" customHeight="1" x14ac:dyDescent="0.3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</row>
    <row r="955" spans="1:27" ht="14.25" customHeight="1" x14ac:dyDescent="0.3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</row>
    <row r="956" spans="1:27" ht="14.25" customHeight="1" x14ac:dyDescent="0.3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</row>
    <row r="957" spans="1:27" ht="14.25" customHeight="1" x14ac:dyDescent="0.3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</row>
    <row r="958" spans="1:27" ht="14.25" customHeight="1" x14ac:dyDescent="0.3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</row>
    <row r="959" spans="1:27" ht="14.25" customHeight="1" x14ac:dyDescent="0.3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</row>
    <row r="960" spans="1:27" ht="14.25" customHeight="1" x14ac:dyDescent="0.3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</row>
    <row r="961" spans="1:27" ht="14.25" customHeight="1" x14ac:dyDescent="0.3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</row>
    <row r="962" spans="1:27" ht="14.25" customHeight="1" x14ac:dyDescent="0.3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</row>
    <row r="963" spans="1:27" ht="14.25" customHeight="1" x14ac:dyDescent="0.3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</row>
    <row r="964" spans="1:27" ht="14.25" customHeight="1" x14ac:dyDescent="0.3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</row>
    <row r="965" spans="1:27" ht="14.25" customHeight="1" x14ac:dyDescent="0.3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</row>
    <row r="966" spans="1:27" ht="14.25" customHeight="1" x14ac:dyDescent="0.3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</row>
    <row r="967" spans="1:27" ht="14.25" customHeight="1" x14ac:dyDescent="0.3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</row>
    <row r="968" spans="1:27" ht="14.25" customHeight="1" x14ac:dyDescent="0.3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</row>
    <row r="969" spans="1:27" ht="14.25" customHeight="1" x14ac:dyDescent="0.3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</row>
    <row r="970" spans="1:27" ht="14.25" customHeight="1" x14ac:dyDescent="0.3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</row>
    <row r="971" spans="1:27" ht="14.25" customHeight="1" x14ac:dyDescent="0.3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</row>
    <row r="972" spans="1:27" ht="14.25" customHeight="1" x14ac:dyDescent="0.3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</row>
    <row r="973" spans="1:27" ht="14.25" customHeight="1" x14ac:dyDescent="0.3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</row>
    <row r="974" spans="1:27" ht="14.25" customHeight="1" x14ac:dyDescent="0.3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</row>
    <row r="975" spans="1:27" ht="14.25" customHeight="1" x14ac:dyDescent="0.3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</row>
    <row r="976" spans="1:27" ht="14.25" customHeight="1" x14ac:dyDescent="0.3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</row>
    <row r="977" spans="1:27" ht="14.25" customHeight="1" x14ac:dyDescent="0.3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</row>
    <row r="978" spans="1:27" ht="14.25" customHeight="1" x14ac:dyDescent="0.3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</row>
    <row r="979" spans="1:27" ht="14.25" customHeight="1" x14ac:dyDescent="0.3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</row>
    <row r="980" spans="1:27" ht="14.25" customHeight="1" x14ac:dyDescent="0.3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</row>
    <row r="981" spans="1:27" ht="14.25" customHeight="1" x14ac:dyDescent="0.3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</row>
    <row r="982" spans="1:27" ht="14.25" customHeight="1" x14ac:dyDescent="0.3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</row>
    <row r="983" spans="1:27" ht="14.25" customHeight="1" x14ac:dyDescent="0.3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</row>
    <row r="984" spans="1:27" ht="14.25" customHeight="1" x14ac:dyDescent="0.3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</row>
    <row r="985" spans="1:27" ht="14.25" customHeight="1" x14ac:dyDescent="0.3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</row>
    <row r="986" spans="1:27" ht="14.25" customHeight="1" x14ac:dyDescent="0.3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</row>
    <row r="987" spans="1:27" ht="14.25" customHeight="1" x14ac:dyDescent="0.3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</row>
    <row r="988" spans="1:27" ht="14.25" customHeight="1" x14ac:dyDescent="0.3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</row>
    <row r="989" spans="1:27" ht="14.25" customHeight="1" x14ac:dyDescent="0.3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</row>
    <row r="990" spans="1:27" ht="14.25" customHeight="1" x14ac:dyDescent="0.3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</row>
    <row r="991" spans="1:27" ht="14.25" customHeight="1" x14ac:dyDescent="0.3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</row>
    <row r="992" spans="1:27" ht="14.25" customHeight="1" x14ac:dyDescent="0.3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</row>
    <row r="993" spans="1:27" ht="14.25" customHeight="1" x14ac:dyDescent="0.3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</row>
    <row r="994" spans="1:27" ht="14.25" customHeight="1" x14ac:dyDescent="0.3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</row>
    <row r="995" spans="1:27" ht="14.25" customHeight="1" x14ac:dyDescent="0.3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</row>
    <row r="996" spans="1:27" ht="14.25" customHeight="1" x14ac:dyDescent="0.3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</row>
    <row r="997" spans="1:27" ht="14.25" customHeight="1" x14ac:dyDescent="0.3">
      <c r="A997" s="60"/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</row>
    <row r="998" spans="1:27" ht="14.25" customHeight="1" x14ac:dyDescent="0.3">
      <c r="A998" s="60"/>
      <c r="B998" s="60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</row>
    <row r="999" spans="1:27" ht="14.25" customHeight="1" x14ac:dyDescent="0.3">
      <c r="A999" s="60"/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</row>
    <row r="1000" spans="1:27" ht="14.25" customHeight="1" x14ac:dyDescent="0.3">
      <c r="A1000" s="60"/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</row>
  </sheetData>
  <pageMargins left="0.7" right="0.7" top="0.75" bottom="0.75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0A3A9-FDCA-421D-94DE-450E22CB1BC4}">
  <sheetPr>
    <tabColor theme="0" tint="-0.249977111117893"/>
    <pageSetUpPr fitToPage="1"/>
  </sheetPr>
  <dimension ref="A1:E25"/>
  <sheetViews>
    <sheetView showGridLines="0" topLeftCell="A4" zoomScale="110" zoomScaleNormal="110" workbookViewId="0">
      <selection activeCell="E8" sqref="E8"/>
    </sheetView>
  </sheetViews>
  <sheetFormatPr defaultColWidth="8.796875" defaultRowHeight="30" customHeight="1" x14ac:dyDescent="0.3"/>
  <cols>
    <col min="1" max="1" width="10.5" style="10" customWidth="1"/>
    <col min="2" max="2" width="30.69921875" style="10" customWidth="1"/>
    <col min="3" max="5" width="16.69921875" style="10" customWidth="1"/>
    <col min="6" max="6" width="2.69921875" style="10" customWidth="1"/>
    <col min="7" max="16384" width="8.796875" style="10"/>
  </cols>
  <sheetData>
    <row r="1" spans="1:5" ht="34.5" customHeight="1" x14ac:dyDescent="0.3">
      <c r="A1" s="53" t="s">
        <v>53</v>
      </c>
      <c r="B1" s="19"/>
      <c r="C1" s="11"/>
      <c r="D1" s="12"/>
      <c r="E1" s="12"/>
    </row>
    <row r="2" spans="1:5" ht="16.8" customHeight="1" x14ac:dyDescent="0.3">
      <c r="B2" s="13"/>
      <c r="C2" s="11"/>
      <c r="D2" s="12"/>
      <c r="E2" s="12"/>
    </row>
    <row r="3" spans="1:5" s="14" customFormat="1" ht="25.2" customHeight="1" x14ac:dyDescent="0.25">
      <c r="A3" s="44" t="s">
        <v>1</v>
      </c>
      <c r="B3" s="43">
        <f>July!B3</f>
        <v>0</v>
      </c>
      <c r="D3" s="15" t="s">
        <v>0</v>
      </c>
      <c r="E3" s="35"/>
    </row>
    <row r="4" spans="1:5" s="14" customFormat="1" ht="25.2" customHeight="1" x14ac:dyDescent="0.25">
      <c r="A4" s="24" t="s">
        <v>46</v>
      </c>
      <c r="B4" s="43">
        <f>July!B4</f>
        <v>0</v>
      </c>
      <c r="D4" s="15" t="s">
        <v>12</v>
      </c>
      <c r="E4" s="36" t="s">
        <v>43</v>
      </c>
    </row>
    <row r="5" spans="1:5" s="14" customFormat="1" ht="25.2" customHeight="1" x14ac:dyDescent="0.25">
      <c r="A5" s="44" t="s">
        <v>44</v>
      </c>
      <c r="B5" s="43">
        <f>July!B5</f>
        <v>0</v>
      </c>
      <c r="C5" s="16"/>
      <c r="D5" s="17" t="s">
        <v>11</v>
      </c>
      <c r="E5" s="37"/>
    </row>
    <row r="6" spans="1:5" s="1" customFormat="1" ht="30" customHeight="1" x14ac:dyDescent="0.3">
      <c r="B6" s="2"/>
      <c r="C6" s="2"/>
    </row>
    <row r="7" spans="1:5" s="1" customFormat="1" ht="30" customHeight="1" x14ac:dyDescent="0.3">
      <c r="B7" s="3" t="s">
        <v>2</v>
      </c>
      <c r="C7" s="4" t="s">
        <v>4</v>
      </c>
      <c r="D7" s="5" t="s">
        <v>5</v>
      </c>
      <c r="E7" s="6" t="s">
        <v>6</v>
      </c>
    </row>
    <row r="8" spans="1:5" s="1" customFormat="1" ht="25.8" customHeight="1" x14ac:dyDescent="0.3">
      <c r="B8" s="7" t="s">
        <v>56</v>
      </c>
      <c r="C8" s="32">
        <f>July!C8</f>
        <v>0</v>
      </c>
      <c r="D8" s="33">
        <f>E8+December!D8</f>
        <v>0</v>
      </c>
      <c r="E8" s="90">
        <f>'Jan Allocations'!L12</f>
        <v>0</v>
      </c>
    </row>
    <row r="9" spans="1:5" s="1" customFormat="1" ht="25.8" customHeight="1" x14ac:dyDescent="0.3">
      <c r="B9" s="7" t="s">
        <v>57</v>
      </c>
      <c r="C9" s="32">
        <f>July!C9</f>
        <v>0</v>
      </c>
      <c r="D9" s="33">
        <f>E9+December!D9</f>
        <v>0</v>
      </c>
      <c r="E9" s="38"/>
    </row>
    <row r="10" spans="1:5" s="1" customFormat="1" ht="25.8" customHeight="1" x14ac:dyDescent="0.3">
      <c r="B10" s="7" t="s">
        <v>58</v>
      </c>
      <c r="C10" s="32">
        <f>July!C10</f>
        <v>0</v>
      </c>
      <c r="D10" s="33">
        <f>E10+December!D10</f>
        <v>0</v>
      </c>
      <c r="E10" s="38"/>
    </row>
    <row r="11" spans="1:5" s="1" customFormat="1" ht="25.8" customHeight="1" x14ac:dyDescent="0.3">
      <c r="B11" s="7" t="s">
        <v>59</v>
      </c>
      <c r="C11" s="32">
        <f>July!C11</f>
        <v>0</v>
      </c>
      <c r="D11" s="33">
        <f>E11+December!D11</f>
        <v>0</v>
      </c>
      <c r="E11" s="38"/>
    </row>
    <row r="12" spans="1:5" s="1" customFormat="1" ht="25.8" customHeight="1" x14ac:dyDescent="0.3">
      <c r="B12" s="7" t="s">
        <v>60</v>
      </c>
      <c r="C12" s="32">
        <f>July!C12</f>
        <v>0</v>
      </c>
      <c r="D12" s="33">
        <f>E12+December!D12</f>
        <v>0</v>
      </c>
      <c r="E12" s="38"/>
    </row>
    <row r="13" spans="1:5" s="1" customFormat="1" ht="25.8" customHeight="1" x14ac:dyDescent="0.3">
      <c r="B13" s="56" t="s">
        <v>61</v>
      </c>
      <c r="C13" s="32">
        <f>July!C13</f>
        <v>0</v>
      </c>
      <c r="D13" s="33">
        <f>E13+December!D13</f>
        <v>0</v>
      </c>
      <c r="E13" s="38"/>
    </row>
    <row r="14" spans="1:5" s="1" customFormat="1" ht="30" customHeight="1" x14ac:dyDescent="0.3">
      <c r="B14" s="56" t="s">
        <v>62</v>
      </c>
      <c r="C14" s="32">
        <f>July!C14</f>
        <v>0</v>
      </c>
      <c r="D14" s="33">
        <f>E14+December!D14</f>
        <v>0</v>
      </c>
      <c r="E14" s="58"/>
    </row>
    <row r="15" spans="1:5" s="1" customFormat="1" ht="30" customHeight="1" x14ac:dyDescent="0.3">
      <c r="B15" s="20" t="s">
        <v>63</v>
      </c>
      <c r="C15" s="57">
        <f>SUBTOTAL(109,C8:C14)</f>
        <v>0</v>
      </c>
      <c r="D15" s="57">
        <f>SUBTOTAL(109,D8:D14)</f>
        <v>0</v>
      </c>
      <c r="E15" s="84">
        <f>SUBTOTAL(109,E8:E14)</f>
        <v>0</v>
      </c>
    </row>
    <row r="16" spans="1:5" s="1" customFormat="1" ht="30" customHeight="1" x14ac:dyDescent="0.3">
      <c r="B16" s="56" t="s">
        <v>64</v>
      </c>
      <c r="C16" s="57">
        <f>C15*0.1</f>
        <v>0</v>
      </c>
      <c r="D16" s="57">
        <f t="shared" ref="D16:E16" si="0">D15*0.1</f>
        <v>0</v>
      </c>
      <c r="E16" s="57">
        <f t="shared" si="0"/>
        <v>0</v>
      </c>
    </row>
    <row r="17" spans="1:5" s="1" customFormat="1" ht="30" customHeight="1" x14ac:dyDescent="0.3">
      <c r="B17" s="20" t="s">
        <v>3</v>
      </c>
      <c r="C17" s="21">
        <f>SUM(C15+C16)</f>
        <v>0</v>
      </c>
      <c r="D17" s="21">
        <f>SUM(D15+D16)</f>
        <v>0</v>
      </c>
      <c r="E17" s="22">
        <f>SUBTOTAL(109,Invoice3456710[MONTHLY EXPENDITURES])</f>
        <v>0</v>
      </c>
    </row>
    <row r="18" spans="1:5" s="1" customFormat="1" ht="21.45" customHeight="1" x14ac:dyDescent="0.3">
      <c r="C18" s="28" t="s">
        <v>7</v>
      </c>
    </row>
    <row r="19" spans="1:5" s="1" customFormat="1" ht="21.45" customHeight="1" x14ac:dyDescent="0.3">
      <c r="A19" s="30" t="s">
        <v>8</v>
      </c>
      <c r="B19" s="29"/>
      <c r="C19" s="29"/>
      <c r="D19" s="29"/>
      <c r="E19" s="29"/>
    </row>
    <row r="20" spans="1:5" s="1" customFormat="1" ht="21.45" customHeight="1" x14ac:dyDescent="0.3">
      <c r="B20" s="29"/>
      <c r="C20" s="31"/>
      <c r="D20" s="31"/>
      <c r="E20" s="31"/>
    </row>
    <row r="21" spans="1:5" s="27" customFormat="1" ht="21.45" customHeight="1" x14ac:dyDescent="0.3">
      <c r="A21" s="24" t="s">
        <v>42</v>
      </c>
      <c r="B21" s="1"/>
      <c r="C21" s="1"/>
      <c r="D21" s="1"/>
      <c r="E21" s="1"/>
    </row>
    <row r="22" spans="1:5" ht="21.45" customHeight="1" x14ac:dyDescent="0.3">
      <c r="A22" s="49" t="s">
        <v>41</v>
      </c>
      <c r="B22" s="25"/>
      <c r="C22" s="26" t="s">
        <v>10</v>
      </c>
      <c r="D22" s="27"/>
      <c r="E22" s="27"/>
    </row>
    <row r="23" spans="1:5" ht="21.45" customHeight="1" x14ac:dyDescent="0.3">
      <c r="A23" s="50" t="s">
        <v>40</v>
      </c>
      <c r="B23" s="39"/>
      <c r="C23" s="49" t="s">
        <v>41</v>
      </c>
      <c r="D23" s="18"/>
      <c r="E23" s="18"/>
    </row>
    <row r="24" spans="1:5" ht="21.45" customHeight="1" x14ac:dyDescent="0.3">
      <c r="A24" s="50" t="s">
        <v>9</v>
      </c>
      <c r="B24" s="39"/>
      <c r="C24" s="50" t="s">
        <v>40</v>
      </c>
      <c r="D24" s="18"/>
      <c r="E24" s="23"/>
    </row>
    <row r="25" spans="1:5" ht="30" customHeight="1" x14ac:dyDescent="0.3">
      <c r="B25" s="39"/>
      <c r="C25" s="50" t="s">
        <v>9</v>
      </c>
      <c r="D25" s="18"/>
      <c r="E25" s="23"/>
    </row>
  </sheetData>
  <dataValidations count="16">
    <dataValidation allowBlank="1" showInputMessage="1" showErrorMessage="1" prompt="Company name is automatically appended in this cell" sqref="C18" xr:uid="{E5B61B09-8592-4F54-98F9-EA9FA6F0AE9D}"/>
    <dataValidation allowBlank="1" showInputMessage="1" showErrorMessage="1" prompt="Enter Phone and Fax numbers within the brackets in this cell" sqref="A5:C5" xr:uid="{FA7EC2AB-0822-4E09-82C8-3EFC6C771416}"/>
    <dataValidation allowBlank="1" showInputMessage="1" showErrorMessage="1" prompt="Enter Amount in this column under this heading for each description in column B. The last cell of the table contains the Total Due amount" sqref="C7:E7" xr:uid="{62381898-58E2-47B9-A3FC-447CC969FA4A}"/>
    <dataValidation allowBlank="1" showInputMessage="1" showErrorMessage="1" prompt="Enter invoice Descriptions in this column under this heading" sqref="B7" xr:uid="{5371CF23-88D1-4F61-9BB5-55CE9CC09625}"/>
    <dataValidation allowBlank="1" showInputMessage="1" showErrorMessage="1" prompt="Enter customer Phone number in this cell" sqref="B6:C6" xr:uid="{5AEC818D-55C8-493F-99D1-4BA33AB88A9E}"/>
    <dataValidation allowBlank="1" showInputMessage="1" showErrorMessage="1" prompt="Enter invoice product description in this cell" sqref="E5" xr:uid="{6CD04B05-634A-4C70-9C6E-72BC9AD883C5}"/>
    <dataValidation allowBlank="1" showInputMessage="1" showErrorMessage="1" prompt="Enter invoice product description in cell at right" sqref="D5" xr:uid="{EBCA6A2E-205A-46B1-A003-EB46515770F2}"/>
    <dataValidation allowBlank="1" showInputMessage="1" showErrorMessage="1" prompt="Enter Invoice Number in cell at right" sqref="D4" xr:uid="{618B90F2-26DE-4CFC-98AB-2B90CC8C3429}"/>
    <dataValidation allowBlank="1" showInputMessage="1" showErrorMessage="1" prompt="Enter Invoice Number in this cell" sqref="E4" xr:uid="{19BFC7CA-3E9C-4308-B869-6EC7D97FE687}"/>
    <dataValidation allowBlank="1" showInputMessage="1" showErrorMessage="1" prompt="Enter invoice Date in cell at right" sqref="D3" xr:uid="{3F8B0C35-4CF0-4E89-AD43-09BCF06D00EA}"/>
    <dataValidation allowBlank="1" showInputMessage="1" showErrorMessage="1" prompt="Enter invoice Date in this cell" sqref="E3" xr:uid="{736003B8-B2EA-438B-8899-4284B1347F7E}"/>
    <dataValidation allowBlank="1" showInputMessage="1" showErrorMessage="1" prompt="Enter invoicing Company Name in this cell and slogan in cell below" sqref="C1:C2" xr:uid="{34BDACE6-FF40-431B-BC89-FBD42DF805E3}"/>
    <dataValidation allowBlank="1" showInputMessage="1" showErrorMessage="1" prompt="Enter City, State, and Zip Code in this cell" sqref="C4 A5:B5" xr:uid="{67D82E11-046E-43BF-9AFF-61BFB21F303A}"/>
    <dataValidation allowBlank="1" showInputMessage="1" showErrorMessage="1" prompt="Enter invoicing company Street Address in this cell" sqref="C3 A4:B4" xr:uid="{46583B56-FEE5-4A93-AF7D-E1C28EBE530A}"/>
    <dataValidation allowBlank="1" showInputMessage="1" showErrorMessage="1" prompt="Enter invoicing company Contact Name, Phone Number, and Email in this cell" sqref="C19:E19 C18" xr:uid="{A805FD22-CA96-43FA-9C46-6DC292362334}"/>
    <dataValidation allowBlank="1" showInputMessage="1" showErrorMessage="1" prompt="Title of this worksheet is in this cell. Enter Invoice details in cells C3 to D5" sqref="B2 A1" xr:uid="{E43AF141-D672-4F7B-AA85-7FA9737E7A71}"/>
  </dataValidations>
  <printOptions horizontalCentered="1"/>
  <pageMargins left="0" right="0" top="0.5" bottom="0" header="0.5" footer="0.5"/>
  <pageSetup fitToHeight="0" orientation="portrait" r:id="rId1"/>
  <headerFooter differentFirst="1">
    <oddFooter>Page &amp;P of &amp;N</oddFooter>
  </headerFooter>
  <ignoredErrors>
    <ignoredError sqref="C15:D16 D8 D9:D14 C8:C14" calculatedColumn="1"/>
  </ignoredErrors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AB506-1EF6-4FA5-BF11-E180B3FE94E5}">
  <dimension ref="A1:AA1000"/>
  <sheetViews>
    <sheetView workbookViewId="0">
      <selection activeCell="B2" sqref="B2"/>
    </sheetView>
  </sheetViews>
  <sheetFormatPr defaultColWidth="13" defaultRowHeight="15" customHeight="1" x14ac:dyDescent="0.25"/>
  <cols>
    <col min="1" max="1" width="16.296875" style="61" customWidth="1"/>
    <col min="2" max="2" width="9.296875" style="61" customWidth="1"/>
    <col min="3" max="3" width="8" style="61" customWidth="1"/>
    <col min="4" max="4" width="11.296875" style="61" customWidth="1"/>
    <col min="5" max="5" width="8" style="61" customWidth="1"/>
    <col min="6" max="6" width="9.69921875" style="61" customWidth="1"/>
    <col min="7" max="7" width="8" style="61" customWidth="1"/>
    <col min="8" max="9" width="8.296875" style="61" customWidth="1"/>
    <col min="10" max="11" width="8" style="61" customWidth="1"/>
    <col min="12" max="12" width="9.296875" style="61" customWidth="1"/>
    <col min="13" max="14" width="8" style="61" customWidth="1"/>
    <col min="15" max="27" width="7.796875" style="61" customWidth="1"/>
    <col min="28" max="16384" width="13" style="61"/>
  </cols>
  <sheetData>
    <row r="1" spans="1:27" ht="14.25" customHeight="1" x14ac:dyDescent="0.3">
      <c r="A1" s="59" t="s">
        <v>74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14.25" customHeight="1" x14ac:dyDescent="0.3">
      <c r="A2" s="62" t="s">
        <v>75</v>
      </c>
      <c r="B2" s="62"/>
      <c r="C2" s="60"/>
      <c r="D2" s="60"/>
      <c r="E2" s="60"/>
      <c r="F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14.25" customHeight="1" x14ac:dyDescent="0.3">
      <c r="A3" s="60"/>
      <c r="B3" s="60"/>
      <c r="C3" s="60"/>
      <c r="D3" s="60"/>
      <c r="E3" s="60"/>
      <c r="F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33.75" customHeight="1" x14ac:dyDescent="0.3">
      <c r="A4" s="63" t="s">
        <v>1</v>
      </c>
      <c r="B4" s="64" t="s">
        <v>65</v>
      </c>
      <c r="C4" s="63" t="s">
        <v>66</v>
      </c>
      <c r="D4" s="63" t="s">
        <v>67</v>
      </c>
      <c r="E4" s="63" t="s">
        <v>68</v>
      </c>
      <c r="F4" s="64" t="s">
        <v>69</v>
      </c>
      <c r="G4" s="64" t="s">
        <v>70</v>
      </c>
      <c r="H4" s="64" t="s">
        <v>71</v>
      </c>
      <c r="I4" s="64" t="s">
        <v>77</v>
      </c>
      <c r="J4" s="64" t="s">
        <v>72</v>
      </c>
      <c r="K4" s="63" t="s">
        <v>68</v>
      </c>
      <c r="L4" s="64" t="s">
        <v>69</v>
      </c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ht="14.25" customHeight="1" x14ac:dyDescent="0.3">
      <c r="A5" s="65" t="s">
        <v>76</v>
      </c>
      <c r="B5" s="76"/>
      <c r="C5" s="77"/>
      <c r="D5" s="78"/>
      <c r="E5" s="71"/>
      <c r="F5" s="80">
        <f>ROUND(D5*E5,0)</f>
        <v>0</v>
      </c>
      <c r="G5" s="72">
        <f t="shared" ref="G5:G10" si="0">ROUND(D5*0.062,2)</f>
        <v>0</v>
      </c>
      <c r="H5" s="72">
        <f t="shared" ref="H5:H10" si="1">ROUND(D5*0.0145,2)</f>
        <v>0</v>
      </c>
      <c r="I5" s="70"/>
      <c r="J5" s="72">
        <f>SUM(G5:I5)</f>
        <v>0</v>
      </c>
      <c r="K5" s="81">
        <f>E5</f>
        <v>0</v>
      </c>
      <c r="L5" s="82">
        <f t="shared" ref="L5:L10" si="2">ROUND(J5*K5,0)</f>
        <v>0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4.25" customHeight="1" x14ac:dyDescent="0.3">
      <c r="A6" s="65"/>
      <c r="B6" s="76"/>
      <c r="C6" s="77"/>
      <c r="D6" s="78"/>
      <c r="E6" s="79"/>
      <c r="F6" s="80">
        <f t="shared" ref="F6:F10" si="3">ROUND(D6*E6,0)</f>
        <v>0</v>
      </c>
      <c r="G6" s="72">
        <f t="shared" si="0"/>
        <v>0</v>
      </c>
      <c r="H6" s="72">
        <f t="shared" si="1"/>
        <v>0</v>
      </c>
      <c r="I6" s="70"/>
      <c r="J6" s="72">
        <f t="shared" ref="J6:J10" si="4">SUM(G6:I6)</f>
        <v>0</v>
      </c>
      <c r="K6" s="81">
        <f t="shared" ref="K6:K10" si="5">E6</f>
        <v>0</v>
      </c>
      <c r="L6" s="82">
        <f t="shared" si="2"/>
        <v>0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7" ht="14.25" customHeight="1" x14ac:dyDescent="0.3">
      <c r="A7" s="65"/>
      <c r="B7" s="76"/>
      <c r="C7" s="77"/>
      <c r="D7" s="78"/>
      <c r="E7" s="79"/>
      <c r="F7" s="80">
        <f t="shared" si="3"/>
        <v>0</v>
      </c>
      <c r="G7" s="72">
        <f t="shared" si="0"/>
        <v>0</v>
      </c>
      <c r="H7" s="72">
        <f t="shared" si="1"/>
        <v>0</v>
      </c>
      <c r="I7" s="70"/>
      <c r="J7" s="72">
        <f t="shared" si="4"/>
        <v>0</v>
      </c>
      <c r="K7" s="81">
        <f t="shared" si="5"/>
        <v>0</v>
      </c>
      <c r="L7" s="82">
        <f t="shared" si="2"/>
        <v>0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</row>
    <row r="8" spans="1:27" ht="14.25" customHeight="1" x14ac:dyDescent="0.3">
      <c r="A8" s="65"/>
      <c r="B8" s="76"/>
      <c r="C8" s="77"/>
      <c r="D8" s="78"/>
      <c r="E8" s="71"/>
      <c r="F8" s="80">
        <f t="shared" si="3"/>
        <v>0</v>
      </c>
      <c r="G8" s="72">
        <f t="shared" si="0"/>
        <v>0</v>
      </c>
      <c r="H8" s="72">
        <f t="shared" si="1"/>
        <v>0</v>
      </c>
      <c r="I8" s="70"/>
      <c r="J8" s="72">
        <f t="shared" si="4"/>
        <v>0</v>
      </c>
      <c r="K8" s="81">
        <f t="shared" si="5"/>
        <v>0</v>
      </c>
      <c r="L8" s="82">
        <f t="shared" si="2"/>
        <v>0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</row>
    <row r="9" spans="1:27" ht="14.25" customHeight="1" x14ac:dyDescent="0.3">
      <c r="A9" s="65"/>
      <c r="B9" s="76"/>
      <c r="C9" s="77"/>
      <c r="D9" s="78"/>
      <c r="E9" s="79"/>
      <c r="F9" s="80">
        <f t="shared" si="3"/>
        <v>0</v>
      </c>
      <c r="G9" s="72">
        <f t="shared" si="0"/>
        <v>0</v>
      </c>
      <c r="H9" s="72">
        <f t="shared" si="1"/>
        <v>0</v>
      </c>
      <c r="I9" s="70"/>
      <c r="J9" s="72">
        <f t="shared" si="4"/>
        <v>0</v>
      </c>
      <c r="K9" s="81">
        <f t="shared" si="5"/>
        <v>0</v>
      </c>
      <c r="L9" s="82">
        <f t="shared" si="2"/>
        <v>0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</row>
    <row r="10" spans="1:27" ht="14.25" customHeight="1" x14ac:dyDescent="0.3">
      <c r="A10" s="65"/>
      <c r="B10" s="76"/>
      <c r="C10" s="77"/>
      <c r="D10" s="78"/>
      <c r="E10" s="79"/>
      <c r="F10" s="80">
        <f t="shared" si="3"/>
        <v>0</v>
      </c>
      <c r="G10" s="72">
        <f t="shared" si="0"/>
        <v>0</v>
      </c>
      <c r="H10" s="72">
        <f t="shared" si="1"/>
        <v>0</v>
      </c>
      <c r="I10" s="70"/>
      <c r="J10" s="72">
        <f t="shared" si="4"/>
        <v>0</v>
      </c>
      <c r="K10" s="81">
        <f t="shared" si="5"/>
        <v>0</v>
      </c>
      <c r="L10" s="82">
        <f t="shared" si="2"/>
        <v>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</row>
    <row r="11" spans="1:27" ht="14.25" customHeight="1" x14ac:dyDescent="0.3">
      <c r="A11" s="60"/>
      <c r="B11" s="60"/>
      <c r="C11" s="60"/>
      <c r="D11" s="60"/>
      <c r="E11" s="60"/>
      <c r="F11" s="66">
        <f>SUM(F5:F10)</f>
        <v>0</v>
      </c>
      <c r="L11" s="66">
        <f>SUM(L5:L10)</f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</row>
    <row r="12" spans="1:27" ht="14.25" customHeight="1" x14ac:dyDescent="0.3">
      <c r="A12" s="60"/>
      <c r="B12" s="60"/>
      <c r="C12" s="60"/>
      <c r="D12" s="60"/>
      <c r="E12" s="60"/>
      <c r="F12" s="60"/>
      <c r="K12" s="67" t="s">
        <v>73</v>
      </c>
      <c r="L12" s="68">
        <f>F11+L11</f>
        <v>0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</row>
    <row r="13" spans="1:27" ht="14.25" customHeight="1" x14ac:dyDescent="0.3">
      <c r="A13" s="60"/>
      <c r="B13" s="60"/>
      <c r="C13" s="60"/>
      <c r="D13" s="60"/>
      <c r="E13" s="60"/>
      <c r="F13" s="60"/>
      <c r="K13" s="69"/>
      <c r="L13" s="66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</row>
    <row r="14" spans="1:27" ht="14.25" customHeight="1" x14ac:dyDescent="0.3">
      <c r="A14" s="60"/>
      <c r="B14" s="60"/>
      <c r="C14" s="60"/>
      <c r="D14" s="60"/>
      <c r="E14" s="60"/>
      <c r="F14" s="60"/>
      <c r="L14" s="66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</row>
    <row r="15" spans="1:27" ht="14.25" customHeight="1" x14ac:dyDescent="0.3">
      <c r="A15" s="60"/>
      <c r="B15" s="60"/>
      <c r="C15" s="60"/>
      <c r="D15" s="60"/>
      <c r="E15" s="60"/>
      <c r="F15" s="60"/>
      <c r="K15" s="69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</row>
    <row r="16" spans="1:27" ht="14.25" customHeight="1" x14ac:dyDescent="0.3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1:27" ht="14.25" customHeight="1" x14ac:dyDescent="0.3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</row>
    <row r="18" spans="1:27" ht="14.25" customHeight="1" x14ac:dyDescent="0.3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7" ht="14.25" customHeight="1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1:27" ht="14.25" customHeight="1" x14ac:dyDescent="0.3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27" ht="14.25" customHeight="1" x14ac:dyDescent="0.3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</row>
    <row r="22" spans="1:27" ht="14.25" customHeight="1" x14ac:dyDescent="0.3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</row>
    <row r="23" spans="1:27" ht="14.25" customHeight="1" x14ac:dyDescent="0.3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1:27" ht="14.25" customHeight="1" x14ac:dyDescent="0.3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1:27" ht="14.25" customHeight="1" x14ac:dyDescent="0.3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</row>
    <row r="26" spans="1:27" ht="14.25" customHeight="1" x14ac:dyDescent="0.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</row>
    <row r="27" spans="1:27" ht="14.25" customHeight="1" x14ac:dyDescent="0.3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</row>
    <row r="28" spans="1:27" ht="14.25" customHeight="1" x14ac:dyDescent="0.3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</row>
    <row r="29" spans="1:27" ht="14.25" customHeight="1" x14ac:dyDescent="0.3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</row>
    <row r="30" spans="1:27" ht="14.25" customHeight="1" x14ac:dyDescent="0.3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1:27" ht="14.25" customHeight="1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</row>
    <row r="32" spans="1:27" ht="14.25" customHeight="1" x14ac:dyDescent="0.3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spans="1:27" ht="14.25" customHeight="1" x14ac:dyDescent="0.3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</row>
    <row r="34" spans="1:27" ht="14.25" customHeight="1" x14ac:dyDescent="0.3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</row>
    <row r="35" spans="1:27" ht="14.25" customHeight="1" x14ac:dyDescent="0.3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</row>
    <row r="36" spans="1:27" ht="14.25" customHeight="1" x14ac:dyDescent="0.3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</row>
    <row r="37" spans="1:27" ht="14.25" customHeight="1" x14ac:dyDescent="0.3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</row>
    <row r="38" spans="1:27" ht="14.25" customHeight="1" x14ac:dyDescent="0.3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</row>
    <row r="39" spans="1:27" ht="14.25" customHeight="1" x14ac:dyDescent="0.3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27" ht="14.25" customHeight="1" x14ac:dyDescent="0.3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1:27" ht="14.25" customHeight="1" x14ac:dyDescent="0.3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</row>
    <row r="42" spans="1:27" ht="14.25" customHeight="1" x14ac:dyDescent="0.3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</row>
    <row r="43" spans="1:27" ht="14.25" customHeight="1" x14ac:dyDescent="0.3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</row>
    <row r="44" spans="1:27" ht="14.25" customHeight="1" x14ac:dyDescent="0.3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</row>
    <row r="45" spans="1:27" ht="14.25" customHeight="1" x14ac:dyDescent="0.3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</row>
    <row r="46" spans="1:27" ht="14.25" customHeight="1" x14ac:dyDescent="0.3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1:27" ht="14.25" customHeight="1" x14ac:dyDescent="0.3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</row>
    <row r="48" spans="1:27" ht="14.25" customHeight="1" x14ac:dyDescent="0.3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</row>
    <row r="49" spans="1:27" ht="14.25" customHeight="1" x14ac:dyDescent="0.3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1:27" ht="14.25" customHeight="1" x14ac:dyDescent="0.3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 ht="14.25" customHeight="1" x14ac:dyDescent="0.3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 ht="14.25" customHeight="1" x14ac:dyDescent="0.3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27" ht="14.25" customHeight="1" x14ac:dyDescent="0.3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</row>
    <row r="54" spans="1:27" ht="14.25" customHeight="1" x14ac:dyDescent="0.3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27" ht="14.25" customHeight="1" x14ac:dyDescent="0.3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</row>
    <row r="56" spans="1:27" ht="14.25" customHeight="1" x14ac:dyDescent="0.3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</row>
    <row r="57" spans="1:27" ht="14.25" customHeight="1" x14ac:dyDescent="0.3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</row>
    <row r="58" spans="1:27" ht="14.25" customHeight="1" x14ac:dyDescent="0.3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</row>
    <row r="59" spans="1:27" ht="14.25" customHeight="1" x14ac:dyDescent="0.3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</row>
    <row r="60" spans="1:27" ht="14.25" customHeight="1" x14ac:dyDescent="0.3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</row>
    <row r="61" spans="1:27" ht="14.25" customHeight="1" x14ac:dyDescent="0.3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</row>
    <row r="62" spans="1:27" ht="14.25" customHeight="1" x14ac:dyDescent="0.3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</row>
    <row r="63" spans="1:27" ht="14.25" customHeight="1" x14ac:dyDescent="0.3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</row>
    <row r="64" spans="1:27" ht="14.25" customHeight="1" x14ac:dyDescent="0.3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</row>
    <row r="65" spans="1:27" ht="14.25" customHeight="1" x14ac:dyDescent="0.3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</row>
    <row r="66" spans="1:27" ht="14.25" customHeight="1" x14ac:dyDescent="0.3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</row>
    <row r="67" spans="1:27" ht="14.25" customHeight="1" x14ac:dyDescent="0.3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1:27" ht="14.25" customHeight="1" x14ac:dyDescent="0.3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</row>
    <row r="69" spans="1:27" ht="14.25" customHeight="1" x14ac:dyDescent="0.3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spans="1:27" ht="14.25" customHeight="1" x14ac:dyDescent="0.3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</row>
    <row r="71" spans="1:27" ht="14.25" customHeight="1" x14ac:dyDescent="0.3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</row>
    <row r="72" spans="1:27" ht="14.25" customHeight="1" x14ac:dyDescent="0.3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</row>
    <row r="73" spans="1:27" ht="14.25" customHeight="1" x14ac:dyDescent="0.3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1:27" ht="14.25" customHeight="1" x14ac:dyDescent="0.3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</row>
    <row r="75" spans="1:27" ht="14.25" customHeight="1" x14ac:dyDescent="0.3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</row>
    <row r="76" spans="1:27" ht="14.25" customHeight="1" x14ac:dyDescent="0.3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</row>
    <row r="77" spans="1:27" ht="14.25" customHeight="1" x14ac:dyDescent="0.3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</row>
    <row r="78" spans="1:27" ht="14.25" customHeight="1" x14ac:dyDescent="0.3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</row>
    <row r="79" spans="1:27" ht="14.25" customHeight="1" x14ac:dyDescent="0.3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</row>
    <row r="80" spans="1:27" ht="14.25" customHeight="1" x14ac:dyDescent="0.3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</row>
    <row r="81" spans="1:27" ht="14.25" customHeight="1" x14ac:dyDescent="0.3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</row>
    <row r="82" spans="1:27" ht="14.25" customHeight="1" x14ac:dyDescent="0.3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</row>
    <row r="83" spans="1:27" ht="14.25" customHeight="1" x14ac:dyDescent="0.3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</row>
    <row r="84" spans="1:27" ht="14.25" customHeight="1" x14ac:dyDescent="0.3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</row>
    <row r="85" spans="1:27" ht="14.25" customHeight="1" x14ac:dyDescent="0.3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</row>
    <row r="86" spans="1:27" ht="14.25" customHeight="1" x14ac:dyDescent="0.3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</row>
    <row r="87" spans="1:27" ht="14.25" customHeight="1" x14ac:dyDescent="0.3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</row>
    <row r="88" spans="1:27" ht="14.25" customHeight="1" x14ac:dyDescent="0.3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</row>
    <row r="89" spans="1:27" ht="14.25" customHeight="1" x14ac:dyDescent="0.3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</row>
    <row r="90" spans="1:27" ht="14.25" customHeight="1" x14ac:dyDescent="0.3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</row>
    <row r="91" spans="1:27" ht="14.25" customHeight="1" x14ac:dyDescent="0.3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</row>
    <row r="92" spans="1:27" ht="14.25" customHeight="1" x14ac:dyDescent="0.3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</row>
    <row r="93" spans="1:27" ht="14.25" customHeight="1" x14ac:dyDescent="0.3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</row>
    <row r="94" spans="1:27" ht="14.25" customHeight="1" x14ac:dyDescent="0.3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</row>
    <row r="95" spans="1:27" ht="14.25" customHeight="1" x14ac:dyDescent="0.3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</row>
    <row r="96" spans="1:27" ht="14.25" customHeight="1" x14ac:dyDescent="0.3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</row>
    <row r="97" spans="1:27" ht="14.25" customHeight="1" x14ac:dyDescent="0.3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</row>
    <row r="98" spans="1:27" ht="14.25" customHeight="1" x14ac:dyDescent="0.3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</row>
    <row r="99" spans="1:27" ht="14.25" customHeight="1" x14ac:dyDescent="0.3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</row>
    <row r="100" spans="1:27" ht="14.25" customHeight="1" x14ac:dyDescent="0.3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</row>
    <row r="101" spans="1:27" ht="14.25" customHeight="1" x14ac:dyDescent="0.3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</row>
    <row r="102" spans="1:27" ht="14.25" customHeight="1" x14ac:dyDescent="0.3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1:27" ht="14.25" customHeight="1" x14ac:dyDescent="0.3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</row>
    <row r="104" spans="1:27" ht="14.25" customHeight="1" x14ac:dyDescent="0.3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</row>
    <row r="105" spans="1:27" ht="14.25" customHeight="1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</row>
    <row r="106" spans="1:27" ht="14.25" customHeight="1" x14ac:dyDescent="0.3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</row>
    <row r="107" spans="1:27" ht="14.25" customHeight="1" x14ac:dyDescent="0.3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</row>
    <row r="108" spans="1:27" ht="14.25" customHeight="1" x14ac:dyDescent="0.3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</row>
    <row r="109" spans="1:27" ht="14.25" customHeight="1" x14ac:dyDescent="0.3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</row>
    <row r="110" spans="1:27" ht="14.25" customHeight="1" x14ac:dyDescent="0.3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</row>
    <row r="111" spans="1:27" ht="14.25" customHeight="1" x14ac:dyDescent="0.3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</row>
    <row r="112" spans="1:27" ht="14.25" customHeight="1" x14ac:dyDescent="0.3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</row>
    <row r="113" spans="1:27" ht="14.25" customHeight="1" x14ac:dyDescent="0.3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</row>
    <row r="114" spans="1:27" ht="14.25" customHeight="1" x14ac:dyDescent="0.3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</row>
    <row r="115" spans="1:27" ht="14.25" customHeight="1" x14ac:dyDescent="0.3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</row>
    <row r="116" spans="1:27" ht="14.25" customHeight="1" x14ac:dyDescent="0.3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</row>
    <row r="117" spans="1:27" ht="14.25" customHeight="1" x14ac:dyDescent="0.3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</row>
    <row r="118" spans="1:27" ht="14.25" customHeight="1" x14ac:dyDescent="0.3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</row>
    <row r="119" spans="1:27" ht="14.25" customHeight="1" x14ac:dyDescent="0.3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</row>
    <row r="120" spans="1:27" ht="14.25" customHeight="1" x14ac:dyDescent="0.3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</row>
    <row r="121" spans="1:27" ht="14.25" customHeight="1" x14ac:dyDescent="0.3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</row>
    <row r="122" spans="1:27" ht="14.25" customHeight="1" x14ac:dyDescent="0.3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</row>
    <row r="123" spans="1:27" ht="14.25" customHeight="1" x14ac:dyDescent="0.3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</row>
    <row r="124" spans="1:27" ht="14.25" customHeight="1" x14ac:dyDescent="0.3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</row>
    <row r="125" spans="1:27" ht="14.25" customHeight="1" x14ac:dyDescent="0.3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</row>
    <row r="126" spans="1:27" ht="14.25" customHeight="1" x14ac:dyDescent="0.3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</row>
    <row r="127" spans="1:27" ht="14.25" customHeight="1" x14ac:dyDescent="0.3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</row>
    <row r="128" spans="1:27" ht="14.25" customHeight="1" x14ac:dyDescent="0.3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</row>
    <row r="129" spans="1:27" ht="14.25" customHeight="1" x14ac:dyDescent="0.3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</row>
    <row r="130" spans="1:27" ht="14.25" customHeight="1" x14ac:dyDescent="0.3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</row>
    <row r="131" spans="1:27" ht="14.25" customHeight="1" x14ac:dyDescent="0.3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</row>
    <row r="132" spans="1:27" ht="14.25" customHeight="1" x14ac:dyDescent="0.3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</row>
    <row r="133" spans="1:27" ht="14.25" customHeight="1" x14ac:dyDescent="0.3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</row>
    <row r="134" spans="1:27" ht="14.25" customHeight="1" x14ac:dyDescent="0.3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</row>
    <row r="135" spans="1:27" ht="14.25" customHeight="1" x14ac:dyDescent="0.3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</row>
    <row r="136" spans="1:27" ht="14.25" customHeight="1" x14ac:dyDescent="0.3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</row>
    <row r="137" spans="1:27" ht="14.25" customHeight="1" x14ac:dyDescent="0.3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</row>
    <row r="138" spans="1:27" ht="14.25" customHeight="1" x14ac:dyDescent="0.3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</row>
    <row r="139" spans="1:27" ht="14.25" customHeight="1" x14ac:dyDescent="0.3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</row>
    <row r="140" spans="1:27" ht="14.25" customHeight="1" x14ac:dyDescent="0.3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</row>
    <row r="141" spans="1:27" ht="14.25" customHeight="1" x14ac:dyDescent="0.3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</row>
    <row r="142" spans="1:27" ht="14.25" customHeight="1" x14ac:dyDescent="0.3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</row>
    <row r="143" spans="1:27" ht="14.25" customHeight="1" x14ac:dyDescent="0.3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</row>
    <row r="144" spans="1:27" ht="14.25" customHeight="1" x14ac:dyDescent="0.3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</row>
    <row r="145" spans="1:27" ht="14.25" customHeight="1" x14ac:dyDescent="0.3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</row>
    <row r="146" spans="1:27" ht="14.25" customHeight="1" x14ac:dyDescent="0.3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</row>
    <row r="147" spans="1:27" ht="14.25" customHeight="1" x14ac:dyDescent="0.3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</row>
    <row r="148" spans="1:27" ht="14.25" customHeight="1" x14ac:dyDescent="0.3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</row>
    <row r="149" spans="1:27" ht="14.25" customHeight="1" x14ac:dyDescent="0.3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</row>
    <row r="150" spans="1:27" ht="14.25" customHeight="1" x14ac:dyDescent="0.3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</row>
    <row r="151" spans="1:27" ht="14.25" customHeight="1" x14ac:dyDescent="0.3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</row>
    <row r="152" spans="1:27" ht="14.25" customHeight="1" x14ac:dyDescent="0.3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</row>
    <row r="153" spans="1:27" ht="14.25" customHeight="1" x14ac:dyDescent="0.3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</row>
    <row r="154" spans="1:27" ht="14.25" customHeight="1" x14ac:dyDescent="0.3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</row>
    <row r="155" spans="1:27" ht="14.25" customHeight="1" x14ac:dyDescent="0.3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spans="1:27" ht="14.25" customHeight="1" x14ac:dyDescent="0.3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</row>
    <row r="157" spans="1:27" ht="14.25" customHeight="1" x14ac:dyDescent="0.3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</row>
    <row r="158" spans="1:27" ht="14.25" customHeight="1" x14ac:dyDescent="0.3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 x14ac:dyDescent="0.3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</row>
    <row r="160" spans="1:27" ht="14.25" customHeight="1" x14ac:dyDescent="0.3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</row>
    <row r="161" spans="1:27" ht="14.25" customHeight="1" x14ac:dyDescent="0.3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</row>
    <row r="162" spans="1:27" ht="14.25" customHeight="1" x14ac:dyDescent="0.3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</row>
    <row r="163" spans="1:27" ht="14.25" customHeight="1" x14ac:dyDescent="0.3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</row>
    <row r="164" spans="1:27" ht="14.25" customHeight="1" x14ac:dyDescent="0.3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</row>
    <row r="165" spans="1:27" ht="14.25" customHeight="1" x14ac:dyDescent="0.3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</row>
    <row r="166" spans="1:27" ht="14.25" customHeight="1" x14ac:dyDescent="0.3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</row>
    <row r="167" spans="1:27" ht="14.25" customHeight="1" x14ac:dyDescent="0.3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</row>
    <row r="168" spans="1:27" ht="14.25" customHeight="1" x14ac:dyDescent="0.3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</row>
    <row r="169" spans="1:27" ht="14.25" customHeight="1" x14ac:dyDescent="0.3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</row>
    <row r="170" spans="1:27" ht="14.25" customHeight="1" x14ac:dyDescent="0.3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</row>
    <row r="171" spans="1:27" ht="14.25" customHeight="1" x14ac:dyDescent="0.3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</row>
    <row r="172" spans="1:27" ht="14.25" customHeight="1" x14ac:dyDescent="0.3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</row>
    <row r="173" spans="1:27" ht="14.25" customHeight="1" x14ac:dyDescent="0.3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</row>
    <row r="174" spans="1:27" ht="14.25" customHeight="1" x14ac:dyDescent="0.3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</row>
    <row r="175" spans="1:27" ht="14.25" customHeight="1" x14ac:dyDescent="0.3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</row>
    <row r="176" spans="1:27" ht="14.25" customHeight="1" x14ac:dyDescent="0.3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</row>
    <row r="177" spans="1:27" ht="14.25" customHeight="1" x14ac:dyDescent="0.3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</row>
    <row r="178" spans="1:27" ht="14.25" customHeight="1" x14ac:dyDescent="0.3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</row>
    <row r="179" spans="1:27" ht="14.25" customHeight="1" x14ac:dyDescent="0.3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</row>
    <row r="180" spans="1:27" ht="14.25" customHeight="1" x14ac:dyDescent="0.3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</row>
    <row r="181" spans="1:27" ht="14.25" customHeight="1" x14ac:dyDescent="0.3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</row>
    <row r="182" spans="1:27" ht="14.25" customHeight="1" x14ac:dyDescent="0.3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</row>
    <row r="183" spans="1:27" ht="14.25" customHeight="1" x14ac:dyDescent="0.3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</row>
    <row r="184" spans="1:27" ht="14.25" customHeight="1" x14ac:dyDescent="0.3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</row>
    <row r="185" spans="1:27" ht="14.25" customHeight="1" x14ac:dyDescent="0.3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</row>
    <row r="186" spans="1:27" ht="14.25" customHeight="1" x14ac:dyDescent="0.3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</row>
    <row r="187" spans="1:27" ht="14.25" customHeight="1" x14ac:dyDescent="0.3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</row>
    <row r="188" spans="1:27" ht="14.25" customHeight="1" x14ac:dyDescent="0.3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</row>
    <row r="189" spans="1:27" ht="14.25" customHeight="1" x14ac:dyDescent="0.3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</row>
    <row r="190" spans="1:27" ht="14.25" customHeight="1" x14ac:dyDescent="0.3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</row>
    <row r="191" spans="1:27" ht="14.25" customHeight="1" x14ac:dyDescent="0.3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</row>
    <row r="192" spans="1:27" ht="14.25" customHeight="1" x14ac:dyDescent="0.3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</row>
    <row r="193" spans="1:27" ht="14.25" customHeight="1" x14ac:dyDescent="0.3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</row>
    <row r="194" spans="1:27" ht="14.25" customHeight="1" x14ac:dyDescent="0.3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</row>
    <row r="195" spans="1:27" ht="14.25" customHeight="1" x14ac:dyDescent="0.3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</row>
    <row r="196" spans="1:27" ht="14.25" customHeight="1" x14ac:dyDescent="0.3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</row>
    <row r="197" spans="1:27" ht="14.25" customHeight="1" x14ac:dyDescent="0.3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</row>
    <row r="198" spans="1:27" ht="14.25" customHeight="1" x14ac:dyDescent="0.3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</row>
    <row r="199" spans="1:27" ht="14.25" customHeight="1" x14ac:dyDescent="0.3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</row>
    <row r="200" spans="1:27" ht="14.25" customHeight="1" x14ac:dyDescent="0.3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</row>
    <row r="201" spans="1:27" ht="14.25" customHeight="1" x14ac:dyDescent="0.3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</row>
    <row r="202" spans="1:27" ht="14.25" customHeight="1" x14ac:dyDescent="0.3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</row>
    <row r="203" spans="1:27" ht="14.25" customHeight="1" x14ac:dyDescent="0.3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</row>
    <row r="204" spans="1:27" ht="14.25" customHeight="1" x14ac:dyDescent="0.3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</row>
    <row r="205" spans="1:27" ht="14.25" customHeight="1" x14ac:dyDescent="0.3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</row>
    <row r="206" spans="1:27" ht="14.25" customHeight="1" x14ac:dyDescent="0.3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</row>
    <row r="207" spans="1:27" ht="14.25" customHeight="1" x14ac:dyDescent="0.3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</row>
    <row r="208" spans="1:27" ht="14.25" customHeight="1" x14ac:dyDescent="0.3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</row>
    <row r="209" spans="1:27" ht="14.25" customHeight="1" x14ac:dyDescent="0.3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</row>
    <row r="210" spans="1:27" ht="14.25" customHeight="1" x14ac:dyDescent="0.3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</row>
    <row r="211" spans="1:27" ht="14.25" customHeight="1" x14ac:dyDescent="0.3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</row>
    <row r="212" spans="1:27" ht="14.25" customHeight="1" x14ac:dyDescent="0.3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</row>
    <row r="213" spans="1:27" ht="14.25" customHeight="1" x14ac:dyDescent="0.3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</row>
    <row r="214" spans="1:27" ht="14.25" customHeight="1" x14ac:dyDescent="0.3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</row>
    <row r="215" spans="1:27" ht="14.25" customHeight="1" x14ac:dyDescent="0.3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</row>
    <row r="216" spans="1:27" ht="14.25" customHeight="1" x14ac:dyDescent="0.3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</row>
    <row r="217" spans="1:27" ht="14.25" customHeight="1" x14ac:dyDescent="0.3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</row>
    <row r="218" spans="1:27" ht="14.25" customHeight="1" x14ac:dyDescent="0.3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</row>
    <row r="219" spans="1:27" ht="14.25" customHeight="1" x14ac:dyDescent="0.3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</row>
    <row r="220" spans="1:27" ht="14.25" customHeight="1" x14ac:dyDescent="0.3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</row>
    <row r="221" spans="1:27" ht="14.25" customHeight="1" x14ac:dyDescent="0.3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</row>
    <row r="222" spans="1:27" ht="14.25" customHeight="1" x14ac:dyDescent="0.3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</row>
    <row r="223" spans="1:27" ht="14.25" customHeight="1" x14ac:dyDescent="0.3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</row>
    <row r="224" spans="1:27" ht="14.25" customHeight="1" x14ac:dyDescent="0.3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</row>
    <row r="225" spans="1:27" ht="14.25" customHeight="1" x14ac:dyDescent="0.3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</row>
    <row r="226" spans="1:27" ht="14.25" customHeight="1" x14ac:dyDescent="0.3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</row>
    <row r="227" spans="1:27" ht="14.25" customHeight="1" x14ac:dyDescent="0.3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</row>
    <row r="228" spans="1:27" ht="14.25" customHeight="1" x14ac:dyDescent="0.3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</row>
    <row r="229" spans="1:27" ht="14.25" customHeight="1" x14ac:dyDescent="0.3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</row>
    <row r="230" spans="1:27" ht="14.25" customHeight="1" x14ac:dyDescent="0.3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</row>
    <row r="231" spans="1:27" ht="14.25" customHeight="1" x14ac:dyDescent="0.3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</row>
    <row r="232" spans="1:27" ht="14.25" customHeight="1" x14ac:dyDescent="0.3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</row>
    <row r="233" spans="1:27" ht="14.25" customHeight="1" x14ac:dyDescent="0.3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</row>
    <row r="234" spans="1:27" ht="14.25" customHeight="1" x14ac:dyDescent="0.3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</row>
    <row r="235" spans="1:27" ht="14.25" customHeight="1" x14ac:dyDescent="0.3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</row>
    <row r="236" spans="1:27" ht="14.25" customHeight="1" x14ac:dyDescent="0.3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</row>
    <row r="237" spans="1:27" ht="14.25" customHeight="1" x14ac:dyDescent="0.3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</row>
    <row r="238" spans="1:27" ht="14.25" customHeight="1" x14ac:dyDescent="0.3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</row>
    <row r="239" spans="1:27" ht="14.25" customHeight="1" x14ac:dyDescent="0.3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</row>
    <row r="240" spans="1:27" ht="14.25" customHeight="1" x14ac:dyDescent="0.3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</row>
    <row r="241" spans="1:27" ht="14.25" customHeight="1" x14ac:dyDescent="0.3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</row>
    <row r="242" spans="1:27" ht="14.25" customHeight="1" x14ac:dyDescent="0.3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</row>
    <row r="243" spans="1:27" ht="14.25" customHeight="1" x14ac:dyDescent="0.3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</row>
    <row r="244" spans="1:27" ht="14.25" customHeight="1" x14ac:dyDescent="0.3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</row>
    <row r="245" spans="1:27" ht="14.25" customHeight="1" x14ac:dyDescent="0.3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</row>
    <row r="246" spans="1:27" ht="14.25" customHeight="1" x14ac:dyDescent="0.3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</row>
    <row r="247" spans="1:27" ht="14.25" customHeight="1" x14ac:dyDescent="0.3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</row>
    <row r="248" spans="1:27" ht="14.25" customHeight="1" x14ac:dyDescent="0.3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</row>
    <row r="249" spans="1:27" ht="14.25" customHeight="1" x14ac:dyDescent="0.3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</row>
    <row r="250" spans="1:27" ht="14.25" customHeight="1" x14ac:dyDescent="0.3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</row>
    <row r="251" spans="1:27" ht="14.25" customHeight="1" x14ac:dyDescent="0.3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</row>
    <row r="252" spans="1:27" ht="14.25" customHeight="1" x14ac:dyDescent="0.3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</row>
    <row r="253" spans="1:27" ht="14.25" customHeight="1" x14ac:dyDescent="0.3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</row>
    <row r="254" spans="1:27" ht="14.25" customHeight="1" x14ac:dyDescent="0.3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</row>
    <row r="255" spans="1:27" ht="14.25" customHeight="1" x14ac:dyDescent="0.3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</row>
    <row r="256" spans="1:27" ht="14.25" customHeight="1" x14ac:dyDescent="0.3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</row>
    <row r="257" spans="1:27" ht="14.25" customHeight="1" x14ac:dyDescent="0.3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</row>
    <row r="258" spans="1:27" ht="14.25" customHeight="1" x14ac:dyDescent="0.3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</row>
    <row r="259" spans="1:27" ht="14.25" customHeight="1" x14ac:dyDescent="0.3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</row>
    <row r="260" spans="1:27" ht="14.25" customHeight="1" x14ac:dyDescent="0.3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</row>
    <row r="261" spans="1:27" ht="14.25" customHeight="1" x14ac:dyDescent="0.3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</row>
    <row r="262" spans="1:27" ht="14.25" customHeight="1" x14ac:dyDescent="0.3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</row>
    <row r="263" spans="1:27" ht="14.25" customHeight="1" x14ac:dyDescent="0.3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</row>
    <row r="264" spans="1:27" ht="14.25" customHeight="1" x14ac:dyDescent="0.3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</row>
    <row r="265" spans="1:27" ht="14.25" customHeight="1" x14ac:dyDescent="0.3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</row>
    <row r="266" spans="1:27" ht="14.25" customHeight="1" x14ac:dyDescent="0.3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</row>
    <row r="267" spans="1:27" ht="14.25" customHeight="1" x14ac:dyDescent="0.3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</row>
    <row r="268" spans="1:27" ht="14.25" customHeight="1" x14ac:dyDescent="0.3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</row>
    <row r="269" spans="1:27" ht="14.25" customHeight="1" x14ac:dyDescent="0.3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</row>
    <row r="270" spans="1:27" ht="14.25" customHeight="1" x14ac:dyDescent="0.3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</row>
    <row r="271" spans="1:27" ht="14.25" customHeight="1" x14ac:dyDescent="0.3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</row>
    <row r="272" spans="1:27" ht="14.25" customHeight="1" x14ac:dyDescent="0.3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</row>
    <row r="273" spans="1:27" ht="14.25" customHeight="1" x14ac:dyDescent="0.3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</row>
    <row r="274" spans="1:27" ht="14.25" customHeight="1" x14ac:dyDescent="0.3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</row>
    <row r="275" spans="1:27" ht="14.25" customHeight="1" x14ac:dyDescent="0.3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</row>
    <row r="276" spans="1:27" ht="14.25" customHeight="1" x14ac:dyDescent="0.3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</row>
    <row r="277" spans="1:27" ht="14.25" customHeight="1" x14ac:dyDescent="0.3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</row>
    <row r="278" spans="1:27" ht="14.25" customHeight="1" x14ac:dyDescent="0.3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</row>
    <row r="279" spans="1:27" ht="14.25" customHeight="1" x14ac:dyDescent="0.3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</row>
    <row r="280" spans="1:27" ht="14.25" customHeight="1" x14ac:dyDescent="0.3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</row>
    <row r="281" spans="1:27" ht="14.25" customHeight="1" x14ac:dyDescent="0.3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</row>
    <row r="282" spans="1:27" ht="14.25" customHeight="1" x14ac:dyDescent="0.3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</row>
    <row r="283" spans="1:27" ht="14.25" customHeight="1" x14ac:dyDescent="0.3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</row>
    <row r="284" spans="1:27" ht="14.25" customHeight="1" x14ac:dyDescent="0.3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</row>
    <row r="285" spans="1:27" ht="14.25" customHeight="1" x14ac:dyDescent="0.3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</row>
    <row r="286" spans="1:27" ht="14.25" customHeight="1" x14ac:dyDescent="0.3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</row>
    <row r="287" spans="1:27" ht="14.25" customHeight="1" x14ac:dyDescent="0.3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</row>
    <row r="288" spans="1:27" ht="14.25" customHeight="1" x14ac:dyDescent="0.3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</row>
    <row r="289" spans="1:27" ht="14.25" customHeight="1" x14ac:dyDescent="0.3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</row>
    <row r="290" spans="1:27" ht="14.25" customHeight="1" x14ac:dyDescent="0.3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</row>
    <row r="291" spans="1:27" ht="14.25" customHeight="1" x14ac:dyDescent="0.3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</row>
    <row r="292" spans="1:27" ht="14.25" customHeight="1" x14ac:dyDescent="0.3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</row>
    <row r="293" spans="1:27" ht="14.25" customHeight="1" x14ac:dyDescent="0.3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</row>
    <row r="294" spans="1:27" ht="14.25" customHeight="1" x14ac:dyDescent="0.3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</row>
    <row r="295" spans="1:27" ht="14.25" customHeight="1" x14ac:dyDescent="0.3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</row>
    <row r="296" spans="1:27" ht="14.25" customHeight="1" x14ac:dyDescent="0.3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</row>
    <row r="297" spans="1:27" ht="14.25" customHeight="1" x14ac:dyDescent="0.3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</row>
    <row r="298" spans="1:27" ht="14.25" customHeight="1" x14ac:dyDescent="0.3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</row>
    <row r="299" spans="1:27" ht="14.25" customHeight="1" x14ac:dyDescent="0.3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</row>
    <row r="300" spans="1:27" ht="14.25" customHeight="1" x14ac:dyDescent="0.3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</row>
    <row r="301" spans="1:27" ht="14.25" customHeight="1" x14ac:dyDescent="0.3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</row>
    <row r="302" spans="1:27" ht="14.25" customHeight="1" x14ac:dyDescent="0.3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</row>
    <row r="303" spans="1:27" ht="14.25" customHeight="1" x14ac:dyDescent="0.3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</row>
    <row r="304" spans="1:27" ht="14.25" customHeight="1" x14ac:dyDescent="0.3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</row>
    <row r="305" spans="1:27" ht="14.25" customHeight="1" x14ac:dyDescent="0.3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</row>
    <row r="306" spans="1:27" ht="14.25" customHeight="1" x14ac:dyDescent="0.3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</row>
    <row r="307" spans="1:27" ht="14.25" customHeight="1" x14ac:dyDescent="0.3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</row>
    <row r="308" spans="1:27" ht="14.25" customHeight="1" x14ac:dyDescent="0.3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</row>
    <row r="309" spans="1:27" ht="14.25" customHeight="1" x14ac:dyDescent="0.3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</row>
    <row r="310" spans="1:27" ht="14.25" customHeight="1" x14ac:dyDescent="0.3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</row>
    <row r="311" spans="1:27" ht="14.25" customHeight="1" x14ac:dyDescent="0.3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</row>
    <row r="312" spans="1:27" ht="14.25" customHeight="1" x14ac:dyDescent="0.3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</row>
    <row r="313" spans="1:27" ht="14.25" customHeight="1" x14ac:dyDescent="0.3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</row>
    <row r="314" spans="1:27" ht="14.25" customHeight="1" x14ac:dyDescent="0.3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</row>
    <row r="315" spans="1:27" ht="14.25" customHeight="1" x14ac:dyDescent="0.3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</row>
    <row r="316" spans="1:27" ht="14.25" customHeight="1" x14ac:dyDescent="0.3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</row>
    <row r="317" spans="1:27" ht="14.25" customHeight="1" x14ac:dyDescent="0.3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</row>
    <row r="318" spans="1:27" ht="14.25" customHeight="1" x14ac:dyDescent="0.3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</row>
    <row r="319" spans="1:27" ht="14.25" customHeight="1" x14ac:dyDescent="0.3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</row>
    <row r="320" spans="1:27" ht="14.25" customHeight="1" x14ac:dyDescent="0.3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</row>
    <row r="321" spans="1:27" ht="14.25" customHeight="1" x14ac:dyDescent="0.3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</row>
    <row r="322" spans="1:27" ht="14.25" customHeight="1" x14ac:dyDescent="0.3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</row>
    <row r="323" spans="1:27" ht="14.25" customHeight="1" x14ac:dyDescent="0.3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</row>
    <row r="324" spans="1:27" ht="14.25" customHeight="1" x14ac:dyDescent="0.3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</row>
    <row r="325" spans="1:27" ht="14.25" customHeight="1" x14ac:dyDescent="0.3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</row>
    <row r="326" spans="1:27" ht="14.25" customHeight="1" x14ac:dyDescent="0.3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</row>
    <row r="327" spans="1:27" ht="14.25" customHeight="1" x14ac:dyDescent="0.3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</row>
    <row r="328" spans="1:27" ht="14.25" customHeight="1" x14ac:dyDescent="0.3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</row>
    <row r="329" spans="1:27" ht="14.25" customHeight="1" x14ac:dyDescent="0.3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</row>
    <row r="330" spans="1:27" ht="14.25" customHeight="1" x14ac:dyDescent="0.3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</row>
    <row r="331" spans="1:27" ht="14.25" customHeight="1" x14ac:dyDescent="0.3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</row>
    <row r="332" spans="1:27" ht="14.25" customHeight="1" x14ac:dyDescent="0.3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</row>
    <row r="333" spans="1:27" ht="14.25" customHeight="1" x14ac:dyDescent="0.3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</row>
    <row r="334" spans="1:27" ht="14.25" customHeight="1" x14ac:dyDescent="0.3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</row>
    <row r="335" spans="1:27" ht="14.25" customHeight="1" x14ac:dyDescent="0.3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</row>
    <row r="336" spans="1:27" ht="14.25" customHeight="1" x14ac:dyDescent="0.3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</row>
    <row r="337" spans="1:27" ht="14.25" customHeight="1" x14ac:dyDescent="0.3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</row>
    <row r="338" spans="1:27" ht="14.25" customHeight="1" x14ac:dyDescent="0.3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</row>
    <row r="339" spans="1:27" ht="14.25" customHeight="1" x14ac:dyDescent="0.3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</row>
    <row r="340" spans="1:27" ht="14.25" customHeight="1" x14ac:dyDescent="0.3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</row>
    <row r="341" spans="1:27" ht="14.25" customHeight="1" x14ac:dyDescent="0.3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</row>
    <row r="342" spans="1:27" ht="14.25" customHeight="1" x14ac:dyDescent="0.3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</row>
    <row r="343" spans="1:27" ht="14.25" customHeight="1" x14ac:dyDescent="0.3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</row>
    <row r="344" spans="1:27" ht="14.25" customHeight="1" x14ac:dyDescent="0.3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</row>
    <row r="345" spans="1:27" ht="14.25" customHeight="1" x14ac:dyDescent="0.3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</row>
    <row r="346" spans="1:27" ht="14.25" customHeight="1" x14ac:dyDescent="0.3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</row>
    <row r="347" spans="1:27" ht="14.25" customHeight="1" x14ac:dyDescent="0.3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</row>
    <row r="348" spans="1:27" ht="14.25" customHeight="1" x14ac:dyDescent="0.3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</row>
    <row r="349" spans="1:27" ht="14.25" customHeight="1" x14ac:dyDescent="0.3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</row>
    <row r="350" spans="1:27" ht="14.25" customHeight="1" x14ac:dyDescent="0.3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</row>
    <row r="351" spans="1:27" ht="14.25" customHeight="1" x14ac:dyDescent="0.3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</row>
    <row r="352" spans="1:27" ht="14.25" customHeight="1" x14ac:dyDescent="0.3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</row>
    <row r="353" spans="1:27" ht="14.25" customHeight="1" x14ac:dyDescent="0.3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</row>
    <row r="354" spans="1:27" ht="14.25" customHeight="1" x14ac:dyDescent="0.3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</row>
    <row r="355" spans="1:27" ht="14.25" customHeight="1" x14ac:dyDescent="0.3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</row>
    <row r="356" spans="1:27" ht="14.25" customHeight="1" x14ac:dyDescent="0.3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</row>
    <row r="357" spans="1:27" ht="14.25" customHeight="1" x14ac:dyDescent="0.3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</row>
    <row r="358" spans="1:27" ht="14.25" customHeight="1" x14ac:dyDescent="0.3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</row>
    <row r="359" spans="1:27" ht="14.25" customHeight="1" x14ac:dyDescent="0.3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</row>
    <row r="360" spans="1:27" ht="14.25" customHeight="1" x14ac:dyDescent="0.3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</row>
    <row r="361" spans="1:27" ht="14.25" customHeight="1" x14ac:dyDescent="0.3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</row>
    <row r="362" spans="1:27" ht="14.25" customHeight="1" x14ac:dyDescent="0.3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</row>
    <row r="363" spans="1:27" ht="14.25" customHeight="1" x14ac:dyDescent="0.3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</row>
    <row r="364" spans="1:27" ht="14.25" customHeight="1" x14ac:dyDescent="0.3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</row>
    <row r="365" spans="1:27" ht="14.25" customHeight="1" x14ac:dyDescent="0.3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</row>
    <row r="366" spans="1:27" ht="14.25" customHeight="1" x14ac:dyDescent="0.3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</row>
    <row r="367" spans="1:27" ht="14.25" customHeight="1" x14ac:dyDescent="0.3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</row>
    <row r="368" spans="1:27" ht="14.25" customHeight="1" x14ac:dyDescent="0.3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</row>
    <row r="369" spans="1:27" ht="14.25" customHeight="1" x14ac:dyDescent="0.3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</row>
    <row r="370" spans="1:27" ht="14.25" customHeight="1" x14ac:dyDescent="0.3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</row>
    <row r="371" spans="1:27" ht="14.25" customHeight="1" x14ac:dyDescent="0.3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</row>
    <row r="372" spans="1:27" ht="14.25" customHeight="1" x14ac:dyDescent="0.3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</row>
    <row r="373" spans="1:27" ht="14.25" customHeight="1" x14ac:dyDescent="0.3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</row>
    <row r="374" spans="1:27" ht="14.25" customHeight="1" x14ac:dyDescent="0.3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</row>
    <row r="375" spans="1:27" ht="14.25" customHeight="1" x14ac:dyDescent="0.3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</row>
    <row r="376" spans="1:27" ht="14.25" customHeight="1" x14ac:dyDescent="0.3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</row>
    <row r="377" spans="1:27" ht="14.25" customHeight="1" x14ac:dyDescent="0.3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</row>
    <row r="378" spans="1:27" ht="14.25" customHeight="1" x14ac:dyDescent="0.3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</row>
    <row r="379" spans="1:27" ht="14.25" customHeight="1" x14ac:dyDescent="0.3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</row>
    <row r="380" spans="1:27" ht="14.25" customHeight="1" x14ac:dyDescent="0.3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</row>
    <row r="381" spans="1:27" ht="14.25" customHeight="1" x14ac:dyDescent="0.3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</row>
    <row r="382" spans="1:27" ht="14.25" customHeight="1" x14ac:dyDescent="0.3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</row>
    <row r="383" spans="1:27" ht="14.25" customHeight="1" x14ac:dyDescent="0.3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</row>
    <row r="384" spans="1:27" ht="14.25" customHeight="1" x14ac:dyDescent="0.3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</row>
    <row r="385" spans="1:27" ht="14.25" customHeight="1" x14ac:dyDescent="0.3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</row>
    <row r="386" spans="1:27" ht="14.25" customHeight="1" x14ac:dyDescent="0.3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</row>
    <row r="387" spans="1:27" ht="14.25" customHeight="1" x14ac:dyDescent="0.3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</row>
    <row r="388" spans="1:27" ht="14.25" customHeight="1" x14ac:dyDescent="0.3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</row>
    <row r="389" spans="1:27" ht="14.25" customHeight="1" x14ac:dyDescent="0.3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</row>
    <row r="390" spans="1:27" ht="14.25" customHeight="1" x14ac:dyDescent="0.3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</row>
    <row r="391" spans="1:27" ht="14.25" customHeight="1" x14ac:dyDescent="0.3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</row>
    <row r="392" spans="1:27" ht="14.25" customHeight="1" x14ac:dyDescent="0.3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</row>
    <row r="393" spans="1:27" ht="14.25" customHeight="1" x14ac:dyDescent="0.3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</row>
    <row r="394" spans="1:27" ht="14.25" customHeight="1" x14ac:dyDescent="0.3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</row>
    <row r="395" spans="1:27" ht="14.25" customHeight="1" x14ac:dyDescent="0.3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</row>
    <row r="396" spans="1:27" ht="14.25" customHeight="1" x14ac:dyDescent="0.3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</row>
    <row r="397" spans="1:27" ht="14.25" customHeight="1" x14ac:dyDescent="0.3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</row>
    <row r="398" spans="1:27" ht="14.25" customHeight="1" x14ac:dyDescent="0.3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</row>
    <row r="399" spans="1:27" ht="14.25" customHeight="1" x14ac:dyDescent="0.3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</row>
    <row r="400" spans="1:27" ht="14.25" customHeight="1" x14ac:dyDescent="0.3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</row>
    <row r="401" spans="1:27" ht="14.25" customHeight="1" x14ac:dyDescent="0.3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</row>
    <row r="402" spans="1:27" ht="14.25" customHeight="1" x14ac:dyDescent="0.3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</row>
    <row r="403" spans="1:27" ht="14.25" customHeight="1" x14ac:dyDescent="0.3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</row>
    <row r="404" spans="1:27" ht="14.25" customHeight="1" x14ac:dyDescent="0.3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</row>
    <row r="405" spans="1:27" ht="14.25" customHeight="1" x14ac:dyDescent="0.3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</row>
    <row r="406" spans="1:27" ht="14.25" customHeight="1" x14ac:dyDescent="0.3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</row>
    <row r="407" spans="1:27" ht="14.25" customHeight="1" x14ac:dyDescent="0.3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</row>
    <row r="408" spans="1:27" ht="14.25" customHeight="1" x14ac:dyDescent="0.3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</row>
    <row r="409" spans="1:27" ht="14.25" customHeight="1" x14ac:dyDescent="0.3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</row>
    <row r="410" spans="1:27" ht="14.25" customHeight="1" x14ac:dyDescent="0.3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</row>
    <row r="411" spans="1:27" ht="14.25" customHeight="1" x14ac:dyDescent="0.3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</row>
    <row r="412" spans="1:27" ht="14.25" customHeight="1" x14ac:dyDescent="0.3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</row>
    <row r="413" spans="1:27" ht="14.25" customHeight="1" x14ac:dyDescent="0.3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</row>
    <row r="414" spans="1:27" ht="14.25" customHeight="1" x14ac:dyDescent="0.3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</row>
    <row r="415" spans="1:27" ht="14.25" customHeight="1" x14ac:dyDescent="0.3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</row>
    <row r="416" spans="1:27" ht="14.25" customHeight="1" x14ac:dyDescent="0.3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</row>
    <row r="417" spans="1:27" ht="14.25" customHeight="1" x14ac:dyDescent="0.3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</row>
    <row r="418" spans="1:27" ht="14.25" customHeight="1" x14ac:dyDescent="0.3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</row>
    <row r="419" spans="1:27" ht="14.25" customHeight="1" x14ac:dyDescent="0.3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</row>
    <row r="420" spans="1:27" ht="14.25" customHeight="1" x14ac:dyDescent="0.3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</row>
    <row r="421" spans="1:27" ht="14.25" customHeight="1" x14ac:dyDescent="0.3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</row>
    <row r="422" spans="1:27" ht="14.25" customHeight="1" x14ac:dyDescent="0.3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</row>
    <row r="423" spans="1:27" ht="14.25" customHeight="1" x14ac:dyDescent="0.3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</row>
    <row r="424" spans="1:27" ht="14.25" customHeight="1" x14ac:dyDescent="0.3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</row>
    <row r="425" spans="1:27" ht="14.25" customHeight="1" x14ac:dyDescent="0.3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</row>
    <row r="426" spans="1:27" ht="14.25" customHeight="1" x14ac:dyDescent="0.3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</row>
    <row r="427" spans="1:27" ht="14.25" customHeight="1" x14ac:dyDescent="0.3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</row>
    <row r="428" spans="1:27" ht="14.25" customHeight="1" x14ac:dyDescent="0.3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</row>
    <row r="429" spans="1:27" ht="14.25" customHeight="1" x14ac:dyDescent="0.3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</row>
    <row r="430" spans="1:27" ht="14.25" customHeight="1" x14ac:dyDescent="0.3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</row>
    <row r="431" spans="1:27" ht="14.25" customHeight="1" x14ac:dyDescent="0.3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</row>
    <row r="432" spans="1:27" ht="14.25" customHeight="1" x14ac:dyDescent="0.3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</row>
    <row r="433" spans="1:27" ht="14.25" customHeight="1" x14ac:dyDescent="0.3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</row>
    <row r="434" spans="1:27" ht="14.25" customHeight="1" x14ac:dyDescent="0.3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</row>
    <row r="435" spans="1:27" ht="14.25" customHeight="1" x14ac:dyDescent="0.3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</row>
    <row r="436" spans="1:27" ht="14.25" customHeight="1" x14ac:dyDescent="0.3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</row>
    <row r="437" spans="1:27" ht="14.25" customHeight="1" x14ac:dyDescent="0.3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</row>
    <row r="438" spans="1:27" ht="14.25" customHeight="1" x14ac:dyDescent="0.3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</row>
    <row r="439" spans="1:27" ht="14.25" customHeight="1" x14ac:dyDescent="0.3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</row>
    <row r="440" spans="1:27" ht="14.25" customHeight="1" x14ac:dyDescent="0.3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</row>
    <row r="441" spans="1:27" ht="14.25" customHeight="1" x14ac:dyDescent="0.3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</row>
    <row r="442" spans="1:27" ht="14.25" customHeight="1" x14ac:dyDescent="0.3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</row>
    <row r="443" spans="1:27" ht="14.25" customHeight="1" x14ac:dyDescent="0.3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</row>
    <row r="444" spans="1:27" ht="14.25" customHeight="1" x14ac:dyDescent="0.3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</row>
    <row r="445" spans="1:27" ht="14.25" customHeight="1" x14ac:dyDescent="0.3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</row>
    <row r="446" spans="1:27" ht="14.25" customHeight="1" x14ac:dyDescent="0.3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</row>
    <row r="447" spans="1:27" ht="14.25" customHeight="1" x14ac:dyDescent="0.3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</row>
    <row r="448" spans="1:27" ht="14.25" customHeight="1" x14ac:dyDescent="0.3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</row>
    <row r="449" spans="1:27" ht="14.25" customHeight="1" x14ac:dyDescent="0.3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</row>
    <row r="450" spans="1:27" ht="14.25" customHeight="1" x14ac:dyDescent="0.3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</row>
    <row r="451" spans="1:27" ht="14.25" customHeight="1" x14ac:dyDescent="0.3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</row>
    <row r="452" spans="1:27" ht="14.25" customHeight="1" x14ac:dyDescent="0.3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</row>
    <row r="453" spans="1:27" ht="14.25" customHeight="1" x14ac:dyDescent="0.3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</row>
    <row r="454" spans="1:27" ht="14.25" customHeight="1" x14ac:dyDescent="0.3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</row>
    <row r="455" spans="1:27" ht="14.25" customHeight="1" x14ac:dyDescent="0.3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</row>
    <row r="456" spans="1:27" ht="14.25" customHeight="1" x14ac:dyDescent="0.3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</row>
    <row r="457" spans="1:27" ht="14.25" customHeight="1" x14ac:dyDescent="0.3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</row>
    <row r="458" spans="1:27" ht="14.25" customHeight="1" x14ac:dyDescent="0.3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</row>
    <row r="459" spans="1:27" ht="14.25" customHeight="1" x14ac:dyDescent="0.3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</row>
    <row r="460" spans="1:27" ht="14.25" customHeight="1" x14ac:dyDescent="0.3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</row>
    <row r="461" spans="1:27" ht="14.25" customHeight="1" x14ac:dyDescent="0.3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</row>
    <row r="462" spans="1:27" ht="14.25" customHeight="1" x14ac:dyDescent="0.3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</row>
    <row r="463" spans="1:27" ht="14.25" customHeight="1" x14ac:dyDescent="0.3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</row>
    <row r="464" spans="1:27" ht="14.25" customHeight="1" x14ac:dyDescent="0.3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</row>
    <row r="465" spans="1:27" ht="14.25" customHeight="1" x14ac:dyDescent="0.3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</row>
    <row r="466" spans="1:27" ht="14.25" customHeight="1" x14ac:dyDescent="0.3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</row>
    <row r="467" spans="1:27" ht="14.25" customHeight="1" x14ac:dyDescent="0.3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</row>
    <row r="468" spans="1:27" ht="14.25" customHeight="1" x14ac:dyDescent="0.3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</row>
    <row r="469" spans="1:27" ht="14.25" customHeight="1" x14ac:dyDescent="0.3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</row>
    <row r="470" spans="1:27" ht="14.25" customHeight="1" x14ac:dyDescent="0.3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</row>
    <row r="471" spans="1:27" ht="14.25" customHeight="1" x14ac:dyDescent="0.3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</row>
    <row r="472" spans="1:27" ht="14.25" customHeight="1" x14ac:dyDescent="0.3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</row>
    <row r="473" spans="1:27" ht="14.25" customHeight="1" x14ac:dyDescent="0.3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</row>
    <row r="474" spans="1:27" ht="14.25" customHeight="1" x14ac:dyDescent="0.3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</row>
    <row r="475" spans="1:27" ht="14.25" customHeight="1" x14ac:dyDescent="0.3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</row>
    <row r="476" spans="1:27" ht="14.25" customHeight="1" x14ac:dyDescent="0.3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</row>
    <row r="477" spans="1:27" ht="14.25" customHeight="1" x14ac:dyDescent="0.3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</row>
    <row r="478" spans="1:27" ht="14.25" customHeight="1" x14ac:dyDescent="0.3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</row>
    <row r="479" spans="1:27" ht="14.25" customHeight="1" x14ac:dyDescent="0.3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</row>
    <row r="480" spans="1:27" ht="14.25" customHeight="1" x14ac:dyDescent="0.3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</row>
    <row r="481" spans="1:27" ht="14.25" customHeight="1" x14ac:dyDescent="0.3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</row>
    <row r="482" spans="1:27" ht="14.25" customHeight="1" x14ac:dyDescent="0.3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</row>
    <row r="483" spans="1:27" ht="14.25" customHeight="1" x14ac:dyDescent="0.3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</row>
    <row r="484" spans="1:27" ht="14.25" customHeight="1" x14ac:dyDescent="0.3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</row>
    <row r="485" spans="1:27" ht="14.25" customHeight="1" x14ac:dyDescent="0.3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</row>
    <row r="486" spans="1:27" ht="14.25" customHeight="1" x14ac:dyDescent="0.3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</row>
    <row r="487" spans="1:27" ht="14.25" customHeight="1" x14ac:dyDescent="0.3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</row>
    <row r="488" spans="1:27" ht="14.25" customHeight="1" x14ac:dyDescent="0.3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</row>
    <row r="489" spans="1:27" ht="14.25" customHeight="1" x14ac:dyDescent="0.3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</row>
    <row r="490" spans="1:27" ht="14.25" customHeight="1" x14ac:dyDescent="0.3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</row>
    <row r="491" spans="1:27" ht="14.25" customHeight="1" x14ac:dyDescent="0.3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</row>
    <row r="492" spans="1:27" ht="14.25" customHeight="1" x14ac:dyDescent="0.3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</row>
    <row r="493" spans="1:27" ht="14.25" customHeight="1" x14ac:dyDescent="0.3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</row>
    <row r="494" spans="1:27" ht="14.25" customHeight="1" x14ac:dyDescent="0.3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</row>
    <row r="495" spans="1:27" ht="14.25" customHeight="1" x14ac:dyDescent="0.3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</row>
    <row r="496" spans="1:27" ht="14.25" customHeight="1" x14ac:dyDescent="0.3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</row>
    <row r="497" spans="1:27" ht="14.25" customHeight="1" x14ac:dyDescent="0.3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</row>
    <row r="498" spans="1:27" ht="14.25" customHeight="1" x14ac:dyDescent="0.3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</row>
    <row r="499" spans="1:27" ht="14.25" customHeight="1" x14ac:dyDescent="0.3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</row>
    <row r="500" spans="1:27" ht="14.25" customHeight="1" x14ac:dyDescent="0.3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</row>
    <row r="501" spans="1:27" ht="14.25" customHeight="1" x14ac:dyDescent="0.3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</row>
    <row r="502" spans="1:27" ht="14.25" customHeight="1" x14ac:dyDescent="0.3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</row>
    <row r="503" spans="1:27" ht="14.25" customHeight="1" x14ac:dyDescent="0.3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</row>
    <row r="504" spans="1:27" ht="14.25" customHeight="1" x14ac:dyDescent="0.3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</row>
    <row r="505" spans="1:27" ht="14.25" customHeight="1" x14ac:dyDescent="0.3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</row>
    <row r="506" spans="1:27" ht="14.25" customHeight="1" x14ac:dyDescent="0.3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</row>
    <row r="507" spans="1:27" ht="14.25" customHeight="1" x14ac:dyDescent="0.3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</row>
    <row r="508" spans="1:27" ht="14.25" customHeight="1" x14ac:dyDescent="0.3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</row>
    <row r="509" spans="1:27" ht="14.25" customHeight="1" x14ac:dyDescent="0.3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</row>
    <row r="510" spans="1:27" ht="14.25" customHeight="1" x14ac:dyDescent="0.3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</row>
    <row r="511" spans="1:27" ht="14.25" customHeight="1" x14ac:dyDescent="0.3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</row>
    <row r="512" spans="1:27" ht="14.25" customHeight="1" x14ac:dyDescent="0.3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</row>
    <row r="513" spans="1:27" ht="14.25" customHeight="1" x14ac:dyDescent="0.3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</row>
    <row r="514" spans="1:27" ht="14.25" customHeight="1" x14ac:dyDescent="0.3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</row>
    <row r="515" spans="1:27" ht="14.25" customHeight="1" x14ac:dyDescent="0.3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</row>
    <row r="516" spans="1:27" ht="14.25" customHeight="1" x14ac:dyDescent="0.3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</row>
    <row r="517" spans="1:27" ht="14.25" customHeight="1" x14ac:dyDescent="0.3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</row>
    <row r="518" spans="1:27" ht="14.25" customHeight="1" x14ac:dyDescent="0.3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</row>
    <row r="519" spans="1:27" ht="14.25" customHeight="1" x14ac:dyDescent="0.3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</row>
    <row r="520" spans="1:27" ht="14.25" customHeight="1" x14ac:dyDescent="0.3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</row>
    <row r="521" spans="1:27" ht="14.25" customHeight="1" x14ac:dyDescent="0.3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</row>
    <row r="522" spans="1:27" ht="14.25" customHeight="1" x14ac:dyDescent="0.3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</row>
    <row r="523" spans="1:27" ht="14.25" customHeight="1" x14ac:dyDescent="0.3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</row>
    <row r="524" spans="1:27" ht="14.25" customHeight="1" x14ac:dyDescent="0.3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</row>
    <row r="525" spans="1:27" ht="14.25" customHeight="1" x14ac:dyDescent="0.3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</row>
    <row r="526" spans="1:27" ht="14.25" customHeight="1" x14ac:dyDescent="0.3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</row>
    <row r="527" spans="1:27" ht="14.25" customHeight="1" x14ac:dyDescent="0.3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</row>
    <row r="528" spans="1:27" ht="14.25" customHeight="1" x14ac:dyDescent="0.3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</row>
    <row r="529" spans="1:27" ht="14.25" customHeight="1" x14ac:dyDescent="0.3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</row>
    <row r="530" spans="1:27" ht="14.25" customHeight="1" x14ac:dyDescent="0.3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</row>
    <row r="531" spans="1:27" ht="14.25" customHeight="1" x14ac:dyDescent="0.3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</row>
    <row r="532" spans="1:27" ht="14.25" customHeight="1" x14ac:dyDescent="0.3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</row>
    <row r="533" spans="1:27" ht="14.25" customHeight="1" x14ac:dyDescent="0.3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</row>
    <row r="534" spans="1:27" ht="14.25" customHeight="1" x14ac:dyDescent="0.3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</row>
    <row r="535" spans="1:27" ht="14.25" customHeight="1" x14ac:dyDescent="0.3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</row>
    <row r="536" spans="1:27" ht="14.25" customHeight="1" x14ac:dyDescent="0.3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</row>
    <row r="537" spans="1:27" ht="14.25" customHeight="1" x14ac:dyDescent="0.3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</row>
    <row r="538" spans="1:27" ht="14.25" customHeight="1" x14ac:dyDescent="0.3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</row>
    <row r="539" spans="1:27" ht="14.25" customHeight="1" x14ac:dyDescent="0.3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</row>
    <row r="540" spans="1:27" ht="14.25" customHeight="1" x14ac:dyDescent="0.3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</row>
    <row r="541" spans="1:27" ht="14.25" customHeight="1" x14ac:dyDescent="0.3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</row>
    <row r="542" spans="1:27" ht="14.25" customHeight="1" x14ac:dyDescent="0.3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</row>
    <row r="543" spans="1:27" ht="14.25" customHeight="1" x14ac:dyDescent="0.3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</row>
    <row r="544" spans="1:27" ht="14.25" customHeight="1" x14ac:dyDescent="0.3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</row>
    <row r="545" spans="1:27" ht="14.25" customHeight="1" x14ac:dyDescent="0.3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</row>
    <row r="546" spans="1:27" ht="14.25" customHeight="1" x14ac:dyDescent="0.3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</row>
    <row r="547" spans="1:27" ht="14.25" customHeight="1" x14ac:dyDescent="0.3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</row>
    <row r="548" spans="1:27" ht="14.25" customHeight="1" x14ac:dyDescent="0.3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</row>
    <row r="549" spans="1:27" ht="14.25" customHeight="1" x14ac:dyDescent="0.3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</row>
    <row r="550" spans="1:27" ht="14.25" customHeight="1" x14ac:dyDescent="0.3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</row>
    <row r="551" spans="1:27" ht="14.25" customHeight="1" x14ac:dyDescent="0.3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</row>
    <row r="552" spans="1:27" ht="14.25" customHeight="1" x14ac:dyDescent="0.3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</row>
    <row r="553" spans="1:27" ht="14.25" customHeight="1" x14ac:dyDescent="0.3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</row>
    <row r="554" spans="1:27" ht="14.25" customHeight="1" x14ac:dyDescent="0.3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</row>
    <row r="555" spans="1:27" ht="14.25" customHeight="1" x14ac:dyDescent="0.3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</row>
    <row r="556" spans="1:27" ht="14.25" customHeight="1" x14ac:dyDescent="0.3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</row>
    <row r="557" spans="1:27" ht="14.25" customHeight="1" x14ac:dyDescent="0.3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</row>
    <row r="558" spans="1:27" ht="14.25" customHeight="1" x14ac:dyDescent="0.3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</row>
    <row r="559" spans="1:27" ht="14.25" customHeight="1" x14ac:dyDescent="0.3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</row>
    <row r="560" spans="1:27" ht="14.25" customHeight="1" x14ac:dyDescent="0.3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</row>
    <row r="561" spans="1:27" ht="14.25" customHeight="1" x14ac:dyDescent="0.3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</row>
    <row r="562" spans="1:27" ht="14.25" customHeight="1" x14ac:dyDescent="0.3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</row>
    <row r="563" spans="1:27" ht="14.25" customHeight="1" x14ac:dyDescent="0.3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</row>
    <row r="564" spans="1:27" ht="14.25" customHeight="1" x14ac:dyDescent="0.3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</row>
    <row r="565" spans="1:27" ht="14.25" customHeight="1" x14ac:dyDescent="0.3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</row>
    <row r="566" spans="1:27" ht="14.25" customHeight="1" x14ac:dyDescent="0.3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</row>
    <row r="567" spans="1:27" ht="14.25" customHeight="1" x14ac:dyDescent="0.3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</row>
    <row r="568" spans="1:27" ht="14.25" customHeight="1" x14ac:dyDescent="0.3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</row>
    <row r="569" spans="1:27" ht="14.25" customHeight="1" x14ac:dyDescent="0.3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</row>
    <row r="570" spans="1:27" ht="14.25" customHeight="1" x14ac:dyDescent="0.3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</row>
    <row r="571" spans="1:27" ht="14.25" customHeight="1" x14ac:dyDescent="0.3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</row>
    <row r="572" spans="1:27" ht="14.25" customHeight="1" x14ac:dyDescent="0.3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</row>
    <row r="573" spans="1:27" ht="14.25" customHeight="1" x14ac:dyDescent="0.3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</row>
    <row r="574" spans="1:27" ht="14.25" customHeight="1" x14ac:dyDescent="0.3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</row>
    <row r="575" spans="1:27" ht="14.25" customHeight="1" x14ac:dyDescent="0.3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</row>
    <row r="576" spans="1:27" ht="14.25" customHeight="1" x14ac:dyDescent="0.3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</row>
    <row r="577" spans="1:27" ht="14.25" customHeight="1" x14ac:dyDescent="0.3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</row>
    <row r="578" spans="1:27" ht="14.25" customHeight="1" x14ac:dyDescent="0.3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</row>
    <row r="579" spans="1:27" ht="14.25" customHeight="1" x14ac:dyDescent="0.3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</row>
    <row r="580" spans="1:27" ht="14.25" customHeight="1" x14ac:dyDescent="0.3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</row>
    <row r="581" spans="1:27" ht="14.25" customHeight="1" x14ac:dyDescent="0.3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</row>
    <row r="582" spans="1:27" ht="14.25" customHeight="1" x14ac:dyDescent="0.3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</row>
    <row r="583" spans="1:27" ht="14.25" customHeight="1" x14ac:dyDescent="0.3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</row>
    <row r="584" spans="1:27" ht="14.25" customHeight="1" x14ac:dyDescent="0.3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</row>
    <row r="585" spans="1:27" ht="14.25" customHeight="1" x14ac:dyDescent="0.3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</row>
    <row r="586" spans="1:27" ht="14.25" customHeight="1" x14ac:dyDescent="0.3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</row>
    <row r="587" spans="1:27" ht="14.25" customHeight="1" x14ac:dyDescent="0.3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</row>
    <row r="588" spans="1:27" ht="14.25" customHeight="1" x14ac:dyDescent="0.3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</row>
    <row r="589" spans="1:27" ht="14.25" customHeight="1" x14ac:dyDescent="0.3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</row>
    <row r="590" spans="1:27" ht="14.25" customHeight="1" x14ac:dyDescent="0.3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</row>
    <row r="591" spans="1:27" ht="14.25" customHeight="1" x14ac:dyDescent="0.3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</row>
    <row r="592" spans="1:27" ht="14.25" customHeight="1" x14ac:dyDescent="0.3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</row>
    <row r="593" spans="1:27" ht="14.25" customHeight="1" x14ac:dyDescent="0.3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</row>
    <row r="594" spans="1:27" ht="14.25" customHeight="1" x14ac:dyDescent="0.3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</row>
    <row r="595" spans="1:27" ht="14.25" customHeight="1" x14ac:dyDescent="0.3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</row>
    <row r="596" spans="1:27" ht="14.25" customHeight="1" x14ac:dyDescent="0.3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</row>
    <row r="597" spans="1:27" ht="14.25" customHeight="1" x14ac:dyDescent="0.3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</row>
    <row r="598" spans="1:27" ht="14.25" customHeight="1" x14ac:dyDescent="0.3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</row>
    <row r="599" spans="1:27" ht="14.25" customHeight="1" x14ac:dyDescent="0.3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</row>
    <row r="600" spans="1:27" ht="14.25" customHeight="1" x14ac:dyDescent="0.3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</row>
    <row r="601" spans="1:27" ht="14.25" customHeight="1" x14ac:dyDescent="0.3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</row>
    <row r="602" spans="1:27" ht="14.25" customHeight="1" x14ac:dyDescent="0.3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</row>
    <row r="603" spans="1:27" ht="14.25" customHeight="1" x14ac:dyDescent="0.3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</row>
    <row r="604" spans="1:27" ht="14.25" customHeight="1" x14ac:dyDescent="0.3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</row>
    <row r="605" spans="1:27" ht="14.25" customHeight="1" x14ac:dyDescent="0.3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</row>
    <row r="606" spans="1:27" ht="14.25" customHeight="1" x14ac:dyDescent="0.3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</row>
    <row r="607" spans="1:27" ht="14.25" customHeight="1" x14ac:dyDescent="0.3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</row>
    <row r="608" spans="1:27" ht="14.25" customHeight="1" x14ac:dyDescent="0.3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</row>
    <row r="609" spans="1:27" ht="14.25" customHeight="1" x14ac:dyDescent="0.3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</row>
    <row r="610" spans="1:27" ht="14.25" customHeight="1" x14ac:dyDescent="0.3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</row>
    <row r="611" spans="1:27" ht="14.25" customHeight="1" x14ac:dyDescent="0.3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</row>
    <row r="612" spans="1:27" ht="14.25" customHeight="1" x14ac:dyDescent="0.3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</row>
    <row r="613" spans="1:27" ht="14.25" customHeight="1" x14ac:dyDescent="0.3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</row>
    <row r="614" spans="1:27" ht="14.25" customHeight="1" x14ac:dyDescent="0.3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</row>
    <row r="615" spans="1:27" ht="14.25" customHeight="1" x14ac:dyDescent="0.3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</row>
    <row r="616" spans="1:27" ht="14.25" customHeight="1" x14ac:dyDescent="0.3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</row>
    <row r="617" spans="1:27" ht="14.25" customHeight="1" x14ac:dyDescent="0.3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</row>
    <row r="618" spans="1:27" ht="14.25" customHeight="1" x14ac:dyDescent="0.3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</row>
    <row r="619" spans="1:27" ht="14.25" customHeight="1" x14ac:dyDescent="0.3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</row>
    <row r="620" spans="1:27" ht="14.25" customHeight="1" x14ac:dyDescent="0.3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</row>
    <row r="621" spans="1:27" ht="14.25" customHeight="1" x14ac:dyDescent="0.3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</row>
    <row r="622" spans="1:27" ht="14.25" customHeight="1" x14ac:dyDescent="0.3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</row>
    <row r="623" spans="1:27" ht="14.25" customHeight="1" x14ac:dyDescent="0.3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</row>
    <row r="624" spans="1:27" ht="14.25" customHeight="1" x14ac:dyDescent="0.3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</row>
    <row r="625" spans="1:27" ht="14.25" customHeight="1" x14ac:dyDescent="0.3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</row>
    <row r="626" spans="1:27" ht="14.25" customHeight="1" x14ac:dyDescent="0.3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</row>
    <row r="627" spans="1:27" ht="14.25" customHeight="1" x14ac:dyDescent="0.3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</row>
    <row r="628" spans="1:27" ht="14.25" customHeight="1" x14ac:dyDescent="0.3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</row>
    <row r="629" spans="1:27" ht="14.25" customHeight="1" x14ac:dyDescent="0.3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</row>
    <row r="630" spans="1:27" ht="14.25" customHeight="1" x14ac:dyDescent="0.3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</row>
    <row r="631" spans="1:27" ht="14.25" customHeight="1" x14ac:dyDescent="0.3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</row>
    <row r="632" spans="1:27" ht="14.25" customHeight="1" x14ac:dyDescent="0.3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</row>
    <row r="633" spans="1:27" ht="14.25" customHeight="1" x14ac:dyDescent="0.3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</row>
    <row r="634" spans="1:27" ht="14.25" customHeight="1" x14ac:dyDescent="0.3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</row>
    <row r="635" spans="1:27" ht="14.25" customHeight="1" x14ac:dyDescent="0.3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</row>
    <row r="636" spans="1:27" ht="14.25" customHeight="1" x14ac:dyDescent="0.3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</row>
    <row r="637" spans="1:27" ht="14.25" customHeight="1" x14ac:dyDescent="0.3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</row>
    <row r="638" spans="1:27" ht="14.25" customHeight="1" x14ac:dyDescent="0.3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</row>
    <row r="639" spans="1:27" ht="14.25" customHeight="1" x14ac:dyDescent="0.3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</row>
    <row r="640" spans="1:27" ht="14.25" customHeight="1" x14ac:dyDescent="0.3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</row>
    <row r="641" spans="1:27" ht="14.25" customHeight="1" x14ac:dyDescent="0.3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</row>
    <row r="642" spans="1:27" ht="14.25" customHeight="1" x14ac:dyDescent="0.3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</row>
    <row r="643" spans="1:27" ht="14.25" customHeight="1" x14ac:dyDescent="0.3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</row>
    <row r="644" spans="1:27" ht="14.25" customHeight="1" x14ac:dyDescent="0.3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</row>
    <row r="645" spans="1:27" ht="14.25" customHeight="1" x14ac:dyDescent="0.3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</row>
    <row r="646" spans="1:27" ht="14.25" customHeight="1" x14ac:dyDescent="0.3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</row>
    <row r="647" spans="1:27" ht="14.25" customHeight="1" x14ac:dyDescent="0.3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</row>
    <row r="648" spans="1:27" ht="14.25" customHeight="1" x14ac:dyDescent="0.3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</row>
    <row r="649" spans="1:27" ht="14.25" customHeight="1" x14ac:dyDescent="0.3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</row>
    <row r="650" spans="1:27" ht="14.25" customHeight="1" x14ac:dyDescent="0.3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</row>
    <row r="651" spans="1:27" ht="14.25" customHeight="1" x14ac:dyDescent="0.3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</row>
    <row r="652" spans="1:27" ht="14.25" customHeight="1" x14ac:dyDescent="0.3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</row>
    <row r="653" spans="1:27" ht="14.25" customHeight="1" x14ac:dyDescent="0.3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</row>
    <row r="654" spans="1:27" ht="14.25" customHeight="1" x14ac:dyDescent="0.3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</row>
    <row r="655" spans="1:27" ht="14.25" customHeight="1" x14ac:dyDescent="0.3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</row>
    <row r="656" spans="1:27" ht="14.25" customHeight="1" x14ac:dyDescent="0.3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</row>
    <row r="657" spans="1:27" ht="14.25" customHeight="1" x14ac:dyDescent="0.3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</row>
    <row r="658" spans="1:27" ht="14.25" customHeight="1" x14ac:dyDescent="0.3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</row>
    <row r="659" spans="1:27" ht="14.25" customHeight="1" x14ac:dyDescent="0.3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</row>
    <row r="660" spans="1:27" ht="14.25" customHeight="1" x14ac:dyDescent="0.3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</row>
    <row r="661" spans="1:27" ht="14.25" customHeight="1" x14ac:dyDescent="0.3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</row>
    <row r="662" spans="1:27" ht="14.25" customHeight="1" x14ac:dyDescent="0.3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</row>
    <row r="663" spans="1:27" ht="14.25" customHeight="1" x14ac:dyDescent="0.3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</row>
    <row r="664" spans="1:27" ht="14.25" customHeight="1" x14ac:dyDescent="0.3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</row>
    <row r="665" spans="1:27" ht="14.25" customHeight="1" x14ac:dyDescent="0.3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</row>
    <row r="666" spans="1:27" ht="14.25" customHeight="1" x14ac:dyDescent="0.3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</row>
    <row r="667" spans="1:27" ht="14.25" customHeight="1" x14ac:dyDescent="0.3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</row>
    <row r="668" spans="1:27" ht="14.25" customHeight="1" x14ac:dyDescent="0.3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</row>
    <row r="669" spans="1:27" ht="14.25" customHeight="1" x14ac:dyDescent="0.3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</row>
    <row r="670" spans="1:27" ht="14.25" customHeight="1" x14ac:dyDescent="0.3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</row>
    <row r="671" spans="1:27" ht="14.25" customHeight="1" x14ac:dyDescent="0.3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</row>
    <row r="672" spans="1:27" ht="14.25" customHeight="1" x14ac:dyDescent="0.3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</row>
    <row r="673" spans="1:27" ht="14.25" customHeight="1" x14ac:dyDescent="0.3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</row>
    <row r="674" spans="1:27" ht="14.25" customHeight="1" x14ac:dyDescent="0.3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</row>
    <row r="675" spans="1:27" ht="14.25" customHeight="1" x14ac:dyDescent="0.3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</row>
    <row r="676" spans="1:27" ht="14.25" customHeight="1" x14ac:dyDescent="0.3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</row>
    <row r="677" spans="1:27" ht="14.25" customHeight="1" x14ac:dyDescent="0.3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</row>
    <row r="678" spans="1:27" ht="14.25" customHeight="1" x14ac:dyDescent="0.3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</row>
    <row r="679" spans="1:27" ht="14.25" customHeight="1" x14ac:dyDescent="0.3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</row>
    <row r="680" spans="1:27" ht="14.25" customHeight="1" x14ac:dyDescent="0.3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</row>
    <row r="681" spans="1:27" ht="14.25" customHeight="1" x14ac:dyDescent="0.3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</row>
    <row r="682" spans="1:27" ht="14.25" customHeight="1" x14ac:dyDescent="0.3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</row>
    <row r="683" spans="1:27" ht="14.25" customHeight="1" x14ac:dyDescent="0.3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</row>
    <row r="684" spans="1:27" ht="14.25" customHeight="1" x14ac:dyDescent="0.3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</row>
    <row r="685" spans="1:27" ht="14.25" customHeight="1" x14ac:dyDescent="0.3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</row>
    <row r="686" spans="1:27" ht="14.25" customHeight="1" x14ac:dyDescent="0.3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</row>
    <row r="687" spans="1:27" ht="14.25" customHeight="1" x14ac:dyDescent="0.3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</row>
    <row r="688" spans="1:27" ht="14.25" customHeight="1" x14ac:dyDescent="0.3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</row>
    <row r="689" spans="1:27" ht="14.25" customHeight="1" x14ac:dyDescent="0.3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</row>
    <row r="690" spans="1:27" ht="14.25" customHeight="1" x14ac:dyDescent="0.3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</row>
    <row r="691" spans="1:27" ht="14.25" customHeight="1" x14ac:dyDescent="0.3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</row>
    <row r="692" spans="1:27" ht="14.25" customHeight="1" x14ac:dyDescent="0.3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</row>
    <row r="693" spans="1:27" ht="14.25" customHeight="1" x14ac:dyDescent="0.3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</row>
    <row r="694" spans="1:27" ht="14.25" customHeight="1" x14ac:dyDescent="0.3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</row>
    <row r="695" spans="1:27" ht="14.25" customHeight="1" x14ac:dyDescent="0.3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</row>
    <row r="696" spans="1:27" ht="14.25" customHeight="1" x14ac:dyDescent="0.3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</row>
    <row r="697" spans="1:27" ht="14.25" customHeight="1" x14ac:dyDescent="0.3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</row>
    <row r="698" spans="1:27" ht="14.25" customHeight="1" x14ac:dyDescent="0.3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</row>
    <row r="699" spans="1:27" ht="14.25" customHeight="1" x14ac:dyDescent="0.3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</row>
    <row r="700" spans="1:27" ht="14.25" customHeight="1" x14ac:dyDescent="0.3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</row>
    <row r="701" spans="1:27" ht="14.25" customHeight="1" x14ac:dyDescent="0.3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</row>
    <row r="702" spans="1:27" ht="14.25" customHeight="1" x14ac:dyDescent="0.3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</row>
    <row r="703" spans="1:27" ht="14.25" customHeight="1" x14ac:dyDescent="0.3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</row>
    <row r="704" spans="1:27" ht="14.25" customHeight="1" x14ac:dyDescent="0.3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</row>
    <row r="705" spans="1:27" ht="14.25" customHeight="1" x14ac:dyDescent="0.3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</row>
    <row r="706" spans="1:27" ht="14.25" customHeight="1" x14ac:dyDescent="0.3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</row>
    <row r="707" spans="1:27" ht="14.25" customHeight="1" x14ac:dyDescent="0.3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</row>
    <row r="708" spans="1:27" ht="14.25" customHeight="1" x14ac:dyDescent="0.3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</row>
    <row r="709" spans="1:27" ht="14.25" customHeight="1" x14ac:dyDescent="0.3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</row>
    <row r="710" spans="1:27" ht="14.25" customHeight="1" x14ac:dyDescent="0.3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</row>
    <row r="711" spans="1:27" ht="14.25" customHeight="1" x14ac:dyDescent="0.3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</row>
    <row r="712" spans="1:27" ht="14.25" customHeight="1" x14ac:dyDescent="0.3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</row>
    <row r="713" spans="1:27" ht="14.25" customHeight="1" x14ac:dyDescent="0.3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</row>
    <row r="714" spans="1:27" ht="14.25" customHeight="1" x14ac:dyDescent="0.3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</row>
    <row r="715" spans="1:27" ht="14.25" customHeight="1" x14ac:dyDescent="0.3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</row>
    <row r="716" spans="1:27" ht="14.25" customHeight="1" x14ac:dyDescent="0.3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</row>
    <row r="717" spans="1:27" ht="14.25" customHeight="1" x14ac:dyDescent="0.3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</row>
    <row r="718" spans="1:27" ht="14.25" customHeight="1" x14ac:dyDescent="0.3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</row>
    <row r="719" spans="1:27" ht="14.25" customHeight="1" x14ac:dyDescent="0.3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</row>
    <row r="720" spans="1:27" ht="14.25" customHeight="1" x14ac:dyDescent="0.3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</row>
    <row r="721" spans="1:27" ht="14.25" customHeight="1" x14ac:dyDescent="0.3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</row>
    <row r="722" spans="1:27" ht="14.25" customHeight="1" x14ac:dyDescent="0.3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</row>
    <row r="723" spans="1:27" ht="14.25" customHeight="1" x14ac:dyDescent="0.3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</row>
    <row r="724" spans="1:27" ht="14.25" customHeight="1" x14ac:dyDescent="0.3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</row>
    <row r="725" spans="1:27" ht="14.25" customHeight="1" x14ac:dyDescent="0.3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</row>
    <row r="726" spans="1:27" ht="14.25" customHeight="1" x14ac:dyDescent="0.3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</row>
    <row r="727" spans="1:27" ht="14.25" customHeight="1" x14ac:dyDescent="0.3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</row>
    <row r="728" spans="1:27" ht="14.25" customHeight="1" x14ac:dyDescent="0.3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</row>
    <row r="729" spans="1:27" ht="14.25" customHeight="1" x14ac:dyDescent="0.3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</row>
    <row r="730" spans="1:27" ht="14.25" customHeight="1" x14ac:dyDescent="0.3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</row>
    <row r="731" spans="1:27" ht="14.25" customHeight="1" x14ac:dyDescent="0.3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</row>
    <row r="732" spans="1:27" ht="14.25" customHeight="1" x14ac:dyDescent="0.3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</row>
    <row r="733" spans="1:27" ht="14.25" customHeight="1" x14ac:dyDescent="0.3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</row>
    <row r="734" spans="1:27" ht="14.25" customHeight="1" x14ac:dyDescent="0.3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</row>
    <row r="735" spans="1:27" ht="14.25" customHeight="1" x14ac:dyDescent="0.3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</row>
    <row r="736" spans="1:27" ht="14.25" customHeight="1" x14ac:dyDescent="0.3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</row>
    <row r="737" spans="1:27" ht="14.25" customHeight="1" x14ac:dyDescent="0.3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</row>
    <row r="738" spans="1:27" ht="14.25" customHeight="1" x14ac:dyDescent="0.3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</row>
    <row r="739" spans="1:27" ht="14.25" customHeight="1" x14ac:dyDescent="0.3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</row>
    <row r="740" spans="1:27" ht="14.25" customHeight="1" x14ac:dyDescent="0.3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</row>
    <row r="741" spans="1:27" ht="14.25" customHeight="1" x14ac:dyDescent="0.3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</row>
    <row r="742" spans="1:27" ht="14.25" customHeight="1" x14ac:dyDescent="0.3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</row>
    <row r="743" spans="1:27" ht="14.25" customHeight="1" x14ac:dyDescent="0.3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</row>
    <row r="744" spans="1:27" ht="14.25" customHeight="1" x14ac:dyDescent="0.3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</row>
    <row r="745" spans="1:27" ht="14.25" customHeight="1" x14ac:dyDescent="0.3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</row>
    <row r="746" spans="1:27" ht="14.25" customHeight="1" x14ac:dyDescent="0.3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</row>
    <row r="747" spans="1:27" ht="14.25" customHeight="1" x14ac:dyDescent="0.3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</row>
    <row r="748" spans="1:27" ht="14.25" customHeight="1" x14ac:dyDescent="0.3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</row>
    <row r="749" spans="1:27" ht="14.25" customHeight="1" x14ac:dyDescent="0.3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</row>
    <row r="750" spans="1:27" ht="14.25" customHeight="1" x14ac:dyDescent="0.3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</row>
    <row r="751" spans="1:27" ht="14.25" customHeight="1" x14ac:dyDescent="0.3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</row>
    <row r="752" spans="1:27" ht="14.25" customHeight="1" x14ac:dyDescent="0.3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</row>
    <row r="753" spans="1:27" ht="14.25" customHeight="1" x14ac:dyDescent="0.3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</row>
    <row r="754" spans="1:27" ht="14.25" customHeight="1" x14ac:dyDescent="0.3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</row>
    <row r="755" spans="1:27" ht="14.25" customHeight="1" x14ac:dyDescent="0.3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</row>
    <row r="756" spans="1:27" ht="14.25" customHeight="1" x14ac:dyDescent="0.3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</row>
    <row r="757" spans="1:27" ht="14.25" customHeight="1" x14ac:dyDescent="0.3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</row>
    <row r="758" spans="1:27" ht="14.25" customHeight="1" x14ac:dyDescent="0.3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</row>
    <row r="759" spans="1:27" ht="14.25" customHeight="1" x14ac:dyDescent="0.3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</row>
    <row r="760" spans="1:27" ht="14.25" customHeight="1" x14ac:dyDescent="0.3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</row>
    <row r="761" spans="1:27" ht="14.25" customHeight="1" x14ac:dyDescent="0.3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</row>
    <row r="762" spans="1:27" ht="14.25" customHeight="1" x14ac:dyDescent="0.3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</row>
    <row r="763" spans="1:27" ht="14.25" customHeight="1" x14ac:dyDescent="0.3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</row>
    <row r="764" spans="1:27" ht="14.25" customHeight="1" x14ac:dyDescent="0.3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</row>
    <row r="765" spans="1:27" ht="14.25" customHeight="1" x14ac:dyDescent="0.3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</row>
    <row r="766" spans="1:27" ht="14.25" customHeight="1" x14ac:dyDescent="0.3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</row>
    <row r="767" spans="1:27" ht="14.25" customHeight="1" x14ac:dyDescent="0.3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</row>
    <row r="768" spans="1:27" ht="14.25" customHeight="1" x14ac:dyDescent="0.3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</row>
    <row r="769" spans="1:27" ht="14.25" customHeight="1" x14ac:dyDescent="0.3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</row>
    <row r="770" spans="1:27" ht="14.25" customHeight="1" x14ac:dyDescent="0.3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</row>
    <row r="771" spans="1:27" ht="14.25" customHeight="1" x14ac:dyDescent="0.3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</row>
    <row r="772" spans="1:27" ht="14.25" customHeight="1" x14ac:dyDescent="0.3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</row>
    <row r="773" spans="1:27" ht="14.25" customHeight="1" x14ac:dyDescent="0.3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</row>
    <row r="774" spans="1:27" ht="14.25" customHeight="1" x14ac:dyDescent="0.3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</row>
    <row r="775" spans="1:27" ht="14.25" customHeight="1" x14ac:dyDescent="0.3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</row>
    <row r="776" spans="1:27" ht="14.25" customHeight="1" x14ac:dyDescent="0.3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</row>
    <row r="777" spans="1:27" ht="14.25" customHeight="1" x14ac:dyDescent="0.3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</row>
    <row r="778" spans="1:27" ht="14.25" customHeight="1" x14ac:dyDescent="0.3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</row>
    <row r="779" spans="1:27" ht="14.25" customHeight="1" x14ac:dyDescent="0.3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</row>
    <row r="780" spans="1:27" ht="14.25" customHeight="1" x14ac:dyDescent="0.3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</row>
    <row r="781" spans="1:27" ht="14.25" customHeight="1" x14ac:dyDescent="0.3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</row>
    <row r="782" spans="1:27" ht="14.25" customHeight="1" x14ac:dyDescent="0.3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</row>
    <row r="783" spans="1:27" ht="14.25" customHeight="1" x14ac:dyDescent="0.3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</row>
    <row r="784" spans="1:27" ht="14.25" customHeight="1" x14ac:dyDescent="0.3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</row>
    <row r="785" spans="1:27" ht="14.25" customHeight="1" x14ac:dyDescent="0.3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</row>
    <row r="786" spans="1:27" ht="14.25" customHeight="1" x14ac:dyDescent="0.3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</row>
    <row r="787" spans="1:27" ht="14.25" customHeight="1" x14ac:dyDescent="0.3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</row>
    <row r="788" spans="1:27" ht="14.25" customHeight="1" x14ac:dyDescent="0.3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</row>
    <row r="789" spans="1:27" ht="14.25" customHeight="1" x14ac:dyDescent="0.3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</row>
    <row r="790" spans="1:27" ht="14.25" customHeight="1" x14ac:dyDescent="0.3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</row>
    <row r="791" spans="1:27" ht="14.25" customHeight="1" x14ac:dyDescent="0.3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</row>
    <row r="792" spans="1:27" ht="14.25" customHeight="1" x14ac:dyDescent="0.3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</row>
    <row r="793" spans="1:27" ht="14.25" customHeight="1" x14ac:dyDescent="0.3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</row>
    <row r="794" spans="1:27" ht="14.25" customHeight="1" x14ac:dyDescent="0.3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</row>
    <row r="795" spans="1:27" ht="14.25" customHeight="1" x14ac:dyDescent="0.3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</row>
    <row r="796" spans="1:27" ht="14.25" customHeight="1" x14ac:dyDescent="0.3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</row>
    <row r="797" spans="1:27" ht="14.25" customHeight="1" x14ac:dyDescent="0.3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</row>
    <row r="798" spans="1:27" ht="14.25" customHeight="1" x14ac:dyDescent="0.3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</row>
    <row r="799" spans="1:27" ht="14.25" customHeight="1" x14ac:dyDescent="0.3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</row>
    <row r="800" spans="1:27" ht="14.25" customHeight="1" x14ac:dyDescent="0.3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</row>
    <row r="801" spans="1:27" ht="14.25" customHeight="1" x14ac:dyDescent="0.3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</row>
    <row r="802" spans="1:27" ht="14.25" customHeight="1" x14ac:dyDescent="0.3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</row>
    <row r="803" spans="1:27" ht="14.25" customHeight="1" x14ac:dyDescent="0.3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</row>
    <row r="804" spans="1:27" ht="14.25" customHeight="1" x14ac:dyDescent="0.3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</row>
    <row r="805" spans="1:27" ht="14.25" customHeight="1" x14ac:dyDescent="0.3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</row>
    <row r="806" spans="1:27" ht="14.25" customHeight="1" x14ac:dyDescent="0.3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</row>
    <row r="807" spans="1:27" ht="14.25" customHeight="1" x14ac:dyDescent="0.3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</row>
    <row r="808" spans="1:27" ht="14.25" customHeight="1" x14ac:dyDescent="0.3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</row>
    <row r="809" spans="1:27" ht="14.25" customHeight="1" x14ac:dyDescent="0.3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</row>
    <row r="810" spans="1:27" ht="14.25" customHeight="1" x14ac:dyDescent="0.3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</row>
    <row r="811" spans="1:27" ht="14.25" customHeight="1" x14ac:dyDescent="0.3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</row>
    <row r="812" spans="1:27" ht="14.25" customHeight="1" x14ac:dyDescent="0.3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</row>
    <row r="813" spans="1:27" ht="14.25" customHeight="1" x14ac:dyDescent="0.3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</row>
    <row r="814" spans="1:27" ht="14.25" customHeight="1" x14ac:dyDescent="0.3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</row>
    <row r="815" spans="1:27" ht="14.25" customHeight="1" x14ac:dyDescent="0.3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</row>
    <row r="816" spans="1:27" ht="14.25" customHeight="1" x14ac:dyDescent="0.3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</row>
    <row r="817" spans="1:27" ht="14.25" customHeight="1" x14ac:dyDescent="0.3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</row>
    <row r="818" spans="1:27" ht="14.25" customHeight="1" x14ac:dyDescent="0.3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</row>
    <row r="819" spans="1:27" ht="14.25" customHeight="1" x14ac:dyDescent="0.3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</row>
    <row r="820" spans="1:27" ht="14.25" customHeight="1" x14ac:dyDescent="0.3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</row>
    <row r="821" spans="1:27" ht="14.25" customHeight="1" x14ac:dyDescent="0.3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</row>
    <row r="822" spans="1:27" ht="14.25" customHeight="1" x14ac:dyDescent="0.3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</row>
    <row r="823" spans="1:27" ht="14.25" customHeight="1" x14ac:dyDescent="0.3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</row>
    <row r="824" spans="1:27" ht="14.25" customHeight="1" x14ac:dyDescent="0.3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</row>
    <row r="825" spans="1:27" ht="14.25" customHeight="1" x14ac:dyDescent="0.3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</row>
    <row r="826" spans="1:27" ht="14.25" customHeight="1" x14ac:dyDescent="0.3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</row>
    <row r="827" spans="1:27" ht="14.25" customHeight="1" x14ac:dyDescent="0.3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</row>
    <row r="828" spans="1:27" ht="14.25" customHeight="1" x14ac:dyDescent="0.3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</row>
    <row r="829" spans="1:27" ht="14.25" customHeight="1" x14ac:dyDescent="0.3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</row>
    <row r="830" spans="1:27" ht="14.25" customHeight="1" x14ac:dyDescent="0.3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</row>
    <row r="831" spans="1:27" ht="14.25" customHeight="1" x14ac:dyDescent="0.3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</row>
    <row r="832" spans="1:27" ht="14.25" customHeight="1" x14ac:dyDescent="0.3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</row>
    <row r="833" spans="1:27" ht="14.25" customHeight="1" x14ac:dyDescent="0.3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</row>
    <row r="834" spans="1:27" ht="14.25" customHeight="1" x14ac:dyDescent="0.3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</row>
    <row r="835" spans="1:27" ht="14.25" customHeight="1" x14ac:dyDescent="0.3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</row>
    <row r="836" spans="1:27" ht="14.25" customHeight="1" x14ac:dyDescent="0.3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</row>
    <row r="837" spans="1:27" ht="14.25" customHeight="1" x14ac:dyDescent="0.3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</row>
    <row r="838" spans="1:27" ht="14.25" customHeight="1" x14ac:dyDescent="0.3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</row>
    <row r="839" spans="1:27" ht="14.25" customHeight="1" x14ac:dyDescent="0.3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</row>
    <row r="840" spans="1:27" ht="14.25" customHeight="1" x14ac:dyDescent="0.3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</row>
    <row r="841" spans="1:27" ht="14.25" customHeight="1" x14ac:dyDescent="0.3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</row>
    <row r="842" spans="1:27" ht="14.25" customHeight="1" x14ac:dyDescent="0.3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</row>
    <row r="843" spans="1:27" ht="14.25" customHeight="1" x14ac:dyDescent="0.3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</row>
    <row r="844" spans="1:27" ht="14.25" customHeight="1" x14ac:dyDescent="0.3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</row>
    <row r="845" spans="1:27" ht="14.25" customHeight="1" x14ac:dyDescent="0.3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</row>
    <row r="846" spans="1:27" ht="14.25" customHeight="1" x14ac:dyDescent="0.3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</row>
    <row r="847" spans="1:27" ht="14.25" customHeight="1" x14ac:dyDescent="0.3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</row>
    <row r="848" spans="1:27" ht="14.25" customHeight="1" x14ac:dyDescent="0.3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</row>
    <row r="849" spans="1:27" ht="14.25" customHeight="1" x14ac:dyDescent="0.3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</row>
    <row r="850" spans="1:27" ht="14.25" customHeight="1" x14ac:dyDescent="0.3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</row>
    <row r="851" spans="1:27" ht="14.25" customHeight="1" x14ac:dyDescent="0.3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</row>
    <row r="852" spans="1:27" ht="14.25" customHeight="1" x14ac:dyDescent="0.3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</row>
    <row r="853" spans="1:27" ht="14.25" customHeight="1" x14ac:dyDescent="0.3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</row>
    <row r="854" spans="1:27" ht="14.25" customHeight="1" x14ac:dyDescent="0.3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</row>
    <row r="855" spans="1:27" ht="14.25" customHeight="1" x14ac:dyDescent="0.3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</row>
    <row r="856" spans="1:27" ht="14.25" customHeight="1" x14ac:dyDescent="0.3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</row>
    <row r="857" spans="1:27" ht="14.25" customHeight="1" x14ac:dyDescent="0.3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</row>
    <row r="858" spans="1:27" ht="14.25" customHeight="1" x14ac:dyDescent="0.3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</row>
    <row r="859" spans="1:27" ht="14.25" customHeight="1" x14ac:dyDescent="0.3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</row>
    <row r="860" spans="1:27" ht="14.25" customHeight="1" x14ac:dyDescent="0.3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</row>
    <row r="861" spans="1:27" ht="14.25" customHeight="1" x14ac:dyDescent="0.3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</row>
    <row r="862" spans="1:27" ht="14.25" customHeight="1" x14ac:dyDescent="0.3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</row>
    <row r="863" spans="1:27" ht="14.25" customHeight="1" x14ac:dyDescent="0.3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</row>
    <row r="864" spans="1:27" ht="14.25" customHeight="1" x14ac:dyDescent="0.3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</row>
    <row r="865" spans="1:27" ht="14.25" customHeight="1" x14ac:dyDescent="0.3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</row>
    <row r="866" spans="1:27" ht="14.25" customHeight="1" x14ac:dyDescent="0.3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</row>
    <row r="867" spans="1:27" ht="14.25" customHeight="1" x14ac:dyDescent="0.3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</row>
    <row r="868" spans="1:27" ht="14.25" customHeight="1" x14ac:dyDescent="0.3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</row>
    <row r="869" spans="1:27" ht="14.25" customHeight="1" x14ac:dyDescent="0.3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</row>
    <row r="870" spans="1:27" ht="14.25" customHeight="1" x14ac:dyDescent="0.3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</row>
    <row r="871" spans="1:27" ht="14.25" customHeight="1" x14ac:dyDescent="0.3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</row>
    <row r="872" spans="1:27" ht="14.25" customHeight="1" x14ac:dyDescent="0.3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</row>
    <row r="873" spans="1:27" ht="14.25" customHeight="1" x14ac:dyDescent="0.3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</row>
    <row r="874" spans="1:27" ht="14.25" customHeight="1" x14ac:dyDescent="0.3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</row>
    <row r="875" spans="1:27" ht="14.25" customHeight="1" x14ac:dyDescent="0.3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</row>
    <row r="876" spans="1:27" ht="14.25" customHeight="1" x14ac:dyDescent="0.3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</row>
    <row r="877" spans="1:27" ht="14.25" customHeight="1" x14ac:dyDescent="0.3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</row>
    <row r="878" spans="1:27" ht="14.25" customHeight="1" x14ac:dyDescent="0.3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</row>
    <row r="879" spans="1:27" ht="14.25" customHeight="1" x14ac:dyDescent="0.3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</row>
    <row r="880" spans="1:27" ht="14.25" customHeight="1" x14ac:dyDescent="0.3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</row>
    <row r="881" spans="1:27" ht="14.25" customHeight="1" x14ac:dyDescent="0.3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</row>
    <row r="882" spans="1:27" ht="14.25" customHeight="1" x14ac:dyDescent="0.3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</row>
    <row r="883" spans="1:27" ht="14.25" customHeight="1" x14ac:dyDescent="0.3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</row>
    <row r="884" spans="1:27" ht="14.25" customHeight="1" x14ac:dyDescent="0.3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</row>
    <row r="885" spans="1:27" ht="14.25" customHeight="1" x14ac:dyDescent="0.3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</row>
    <row r="886" spans="1:27" ht="14.25" customHeight="1" x14ac:dyDescent="0.3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</row>
    <row r="887" spans="1:27" ht="14.25" customHeight="1" x14ac:dyDescent="0.3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</row>
    <row r="888" spans="1:27" ht="14.25" customHeight="1" x14ac:dyDescent="0.3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</row>
    <row r="889" spans="1:27" ht="14.25" customHeight="1" x14ac:dyDescent="0.3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</row>
    <row r="890" spans="1:27" ht="14.25" customHeight="1" x14ac:dyDescent="0.3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</row>
    <row r="891" spans="1:27" ht="14.25" customHeight="1" x14ac:dyDescent="0.3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</row>
    <row r="892" spans="1:27" ht="14.25" customHeight="1" x14ac:dyDescent="0.3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</row>
    <row r="893" spans="1:27" ht="14.25" customHeight="1" x14ac:dyDescent="0.3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</row>
    <row r="894" spans="1:27" ht="14.25" customHeight="1" x14ac:dyDescent="0.3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</row>
    <row r="895" spans="1:27" ht="14.25" customHeight="1" x14ac:dyDescent="0.3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</row>
    <row r="896" spans="1:27" ht="14.25" customHeight="1" x14ac:dyDescent="0.3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</row>
    <row r="897" spans="1:27" ht="14.25" customHeight="1" x14ac:dyDescent="0.3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</row>
    <row r="898" spans="1:27" ht="14.25" customHeight="1" x14ac:dyDescent="0.3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</row>
    <row r="899" spans="1:27" ht="14.25" customHeight="1" x14ac:dyDescent="0.3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</row>
    <row r="900" spans="1:27" ht="14.25" customHeight="1" x14ac:dyDescent="0.3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</row>
    <row r="901" spans="1:27" ht="14.25" customHeight="1" x14ac:dyDescent="0.3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</row>
    <row r="902" spans="1:27" ht="14.25" customHeight="1" x14ac:dyDescent="0.3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</row>
    <row r="903" spans="1:27" ht="14.25" customHeight="1" x14ac:dyDescent="0.3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</row>
    <row r="904" spans="1:27" ht="14.25" customHeight="1" x14ac:dyDescent="0.3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</row>
    <row r="905" spans="1:27" ht="14.25" customHeight="1" x14ac:dyDescent="0.3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</row>
    <row r="906" spans="1:27" ht="14.25" customHeight="1" x14ac:dyDescent="0.3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</row>
    <row r="907" spans="1:27" ht="14.25" customHeight="1" x14ac:dyDescent="0.3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</row>
    <row r="908" spans="1:27" ht="14.25" customHeight="1" x14ac:dyDescent="0.3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</row>
    <row r="909" spans="1:27" ht="14.25" customHeight="1" x14ac:dyDescent="0.3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</row>
    <row r="910" spans="1:27" ht="14.25" customHeight="1" x14ac:dyDescent="0.3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</row>
    <row r="911" spans="1:27" ht="14.25" customHeight="1" x14ac:dyDescent="0.3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</row>
    <row r="912" spans="1:27" ht="14.25" customHeight="1" x14ac:dyDescent="0.3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</row>
    <row r="913" spans="1:27" ht="14.25" customHeight="1" x14ac:dyDescent="0.3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</row>
    <row r="914" spans="1:27" ht="14.25" customHeight="1" x14ac:dyDescent="0.3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</row>
    <row r="915" spans="1:27" ht="14.25" customHeight="1" x14ac:dyDescent="0.3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</row>
    <row r="916" spans="1:27" ht="14.25" customHeight="1" x14ac:dyDescent="0.3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</row>
    <row r="917" spans="1:27" ht="14.25" customHeight="1" x14ac:dyDescent="0.3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</row>
    <row r="918" spans="1:27" ht="14.25" customHeight="1" x14ac:dyDescent="0.3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</row>
    <row r="919" spans="1:27" ht="14.25" customHeight="1" x14ac:dyDescent="0.3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</row>
    <row r="920" spans="1:27" ht="14.25" customHeight="1" x14ac:dyDescent="0.3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</row>
    <row r="921" spans="1:27" ht="14.25" customHeight="1" x14ac:dyDescent="0.3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</row>
    <row r="922" spans="1:27" ht="14.25" customHeight="1" x14ac:dyDescent="0.3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</row>
    <row r="923" spans="1:27" ht="14.25" customHeight="1" x14ac:dyDescent="0.3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</row>
    <row r="924" spans="1:27" ht="14.25" customHeight="1" x14ac:dyDescent="0.3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</row>
    <row r="925" spans="1:27" ht="14.25" customHeight="1" x14ac:dyDescent="0.3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</row>
    <row r="926" spans="1:27" ht="14.25" customHeight="1" x14ac:dyDescent="0.3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</row>
    <row r="927" spans="1:27" ht="14.25" customHeight="1" x14ac:dyDescent="0.3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</row>
    <row r="928" spans="1:27" ht="14.25" customHeight="1" x14ac:dyDescent="0.3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</row>
    <row r="929" spans="1:27" ht="14.25" customHeight="1" x14ac:dyDescent="0.3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</row>
    <row r="930" spans="1:27" ht="14.25" customHeight="1" x14ac:dyDescent="0.3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</row>
    <row r="931" spans="1:27" ht="14.25" customHeight="1" x14ac:dyDescent="0.3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</row>
    <row r="932" spans="1:27" ht="14.25" customHeight="1" x14ac:dyDescent="0.3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</row>
    <row r="933" spans="1:27" ht="14.25" customHeight="1" x14ac:dyDescent="0.3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</row>
    <row r="934" spans="1:27" ht="14.25" customHeight="1" x14ac:dyDescent="0.3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</row>
    <row r="935" spans="1:27" ht="14.25" customHeight="1" x14ac:dyDescent="0.3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</row>
    <row r="936" spans="1:27" ht="14.25" customHeight="1" x14ac:dyDescent="0.3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</row>
    <row r="937" spans="1:27" ht="14.25" customHeight="1" x14ac:dyDescent="0.3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</row>
    <row r="938" spans="1:27" ht="14.25" customHeight="1" x14ac:dyDescent="0.3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</row>
    <row r="939" spans="1:27" ht="14.25" customHeight="1" x14ac:dyDescent="0.3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</row>
    <row r="940" spans="1:27" ht="14.25" customHeight="1" x14ac:dyDescent="0.3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</row>
    <row r="941" spans="1:27" ht="14.25" customHeight="1" x14ac:dyDescent="0.3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</row>
    <row r="942" spans="1:27" ht="14.25" customHeight="1" x14ac:dyDescent="0.3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</row>
    <row r="943" spans="1:27" ht="14.25" customHeight="1" x14ac:dyDescent="0.3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</row>
    <row r="944" spans="1:27" ht="14.25" customHeight="1" x14ac:dyDescent="0.3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</row>
    <row r="945" spans="1:27" ht="14.25" customHeight="1" x14ac:dyDescent="0.3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</row>
    <row r="946" spans="1:27" ht="14.25" customHeight="1" x14ac:dyDescent="0.3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</row>
    <row r="947" spans="1:27" ht="14.25" customHeight="1" x14ac:dyDescent="0.3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</row>
    <row r="948" spans="1:27" ht="14.25" customHeight="1" x14ac:dyDescent="0.3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</row>
    <row r="949" spans="1:27" ht="14.25" customHeight="1" x14ac:dyDescent="0.3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</row>
    <row r="950" spans="1:27" ht="14.25" customHeight="1" x14ac:dyDescent="0.3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</row>
    <row r="951" spans="1:27" ht="14.25" customHeight="1" x14ac:dyDescent="0.3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</row>
    <row r="952" spans="1:27" ht="14.25" customHeight="1" x14ac:dyDescent="0.3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</row>
    <row r="953" spans="1:27" ht="14.25" customHeight="1" x14ac:dyDescent="0.3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</row>
    <row r="954" spans="1:27" ht="14.25" customHeight="1" x14ac:dyDescent="0.3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</row>
    <row r="955" spans="1:27" ht="14.25" customHeight="1" x14ac:dyDescent="0.3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</row>
    <row r="956" spans="1:27" ht="14.25" customHeight="1" x14ac:dyDescent="0.3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</row>
    <row r="957" spans="1:27" ht="14.25" customHeight="1" x14ac:dyDescent="0.3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</row>
    <row r="958" spans="1:27" ht="14.25" customHeight="1" x14ac:dyDescent="0.3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</row>
    <row r="959" spans="1:27" ht="14.25" customHeight="1" x14ac:dyDescent="0.3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</row>
    <row r="960" spans="1:27" ht="14.25" customHeight="1" x14ac:dyDescent="0.3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</row>
    <row r="961" spans="1:27" ht="14.25" customHeight="1" x14ac:dyDescent="0.3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</row>
    <row r="962" spans="1:27" ht="14.25" customHeight="1" x14ac:dyDescent="0.3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</row>
    <row r="963" spans="1:27" ht="14.25" customHeight="1" x14ac:dyDescent="0.3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</row>
    <row r="964" spans="1:27" ht="14.25" customHeight="1" x14ac:dyDescent="0.3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</row>
    <row r="965" spans="1:27" ht="14.25" customHeight="1" x14ac:dyDescent="0.3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</row>
    <row r="966" spans="1:27" ht="14.25" customHeight="1" x14ac:dyDescent="0.3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</row>
    <row r="967" spans="1:27" ht="14.25" customHeight="1" x14ac:dyDescent="0.3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</row>
    <row r="968" spans="1:27" ht="14.25" customHeight="1" x14ac:dyDescent="0.3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</row>
    <row r="969" spans="1:27" ht="14.25" customHeight="1" x14ac:dyDescent="0.3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</row>
    <row r="970" spans="1:27" ht="14.25" customHeight="1" x14ac:dyDescent="0.3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</row>
    <row r="971" spans="1:27" ht="14.25" customHeight="1" x14ac:dyDescent="0.3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</row>
    <row r="972" spans="1:27" ht="14.25" customHeight="1" x14ac:dyDescent="0.3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</row>
    <row r="973" spans="1:27" ht="14.25" customHeight="1" x14ac:dyDescent="0.3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</row>
    <row r="974" spans="1:27" ht="14.25" customHeight="1" x14ac:dyDescent="0.3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</row>
    <row r="975" spans="1:27" ht="14.25" customHeight="1" x14ac:dyDescent="0.3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</row>
    <row r="976" spans="1:27" ht="14.25" customHeight="1" x14ac:dyDescent="0.3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</row>
    <row r="977" spans="1:27" ht="14.25" customHeight="1" x14ac:dyDescent="0.3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</row>
    <row r="978" spans="1:27" ht="14.25" customHeight="1" x14ac:dyDescent="0.3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</row>
    <row r="979" spans="1:27" ht="14.25" customHeight="1" x14ac:dyDescent="0.3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</row>
    <row r="980" spans="1:27" ht="14.25" customHeight="1" x14ac:dyDescent="0.3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</row>
    <row r="981" spans="1:27" ht="14.25" customHeight="1" x14ac:dyDescent="0.3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</row>
    <row r="982" spans="1:27" ht="14.25" customHeight="1" x14ac:dyDescent="0.3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</row>
    <row r="983" spans="1:27" ht="14.25" customHeight="1" x14ac:dyDescent="0.3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</row>
    <row r="984" spans="1:27" ht="14.25" customHeight="1" x14ac:dyDescent="0.3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</row>
    <row r="985" spans="1:27" ht="14.25" customHeight="1" x14ac:dyDescent="0.3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</row>
    <row r="986" spans="1:27" ht="14.25" customHeight="1" x14ac:dyDescent="0.3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</row>
    <row r="987" spans="1:27" ht="14.25" customHeight="1" x14ac:dyDescent="0.3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</row>
    <row r="988" spans="1:27" ht="14.25" customHeight="1" x14ac:dyDescent="0.3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</row>
    <row r="989" spans="1:27" ht="14.25" customHeight="1" x14ac:dyDescent="0.3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</row>
    <row r="990" spans="1:27" ht="14.25" customHeight="1" x14ac:dyDescent="0.3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</row>
    <row r="991" spans="1:27" ht="14.25" customHeight="1" x14ac:dyDescent="0.3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</row>
    <row r="992" spans="1:27" ht="14.25" customHeight="1" x14ac:dyDescent="0.3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</row>
    <row r="993" spans="1:27" ht="14.25" customHeight="1" x14ac:dyDescent="0.3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</row>
    <row r="994" spans="1:27" ht="14.25" customHeight="1" x14ac:dyDescent="0.3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</row>
    <row r="995" spans="1:27" ht="14.25" customHeight="1" x14ac:dyDescent="0.3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</row>
    <row r="996" spans="1:27" ht="14.25" customHeight="1" x14ac:dyDescent="0.3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</row>
    <row r="997" spans="1:27" ht="14.25" customHeight="1" x14ac:dyDescent="0.3">
      <c r="A997" s="60"/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</row>
    <row r="998" spans="1:27" ht="14.25" customHeight="1" x14ac:dyDescent="0.3">
      <c r="A998" s="60"/>
      <c r="B998" s="60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</row>
    <row r="999" spans="1:27" ht="14.25" customHeight="1" x14ac:dyDescent="0.3">
      <c r="A999" s="60"/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</row>
    <row r="1000" spans="1:27" ht="14.25" customHeight="1" x14ac:dyDescent="0.3">
      <c r="A1000" s="60"/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</row>
  </sheetData>
  <pageMargins left="0.7" right="0.7" top="0.75" bottom="0.75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5D826-ACC3-4E1D-A223-8D5A8659E569}">
  <sheetPr>
    <tabColor theme="0" tint="-0.249977111117893"/>
    <pageSetUpPr fitToPage="1"/>
  </sheetPr>
  <dimension ref="A1:E25"/>
  <sheetViews>
    <sheetView showGridLines="0" topLeftCell="A4" zoomScale="110" zoomScaleNormal="110" workbookViewId="0">
      <selection activeCell="E8" sqref="E8"/>
    </sheetView>
  </sheetViews>
  <sheetFormatPr defaultColWidth="8.796875" defaultRowHeight="30" customHeight="1" x14ac:dyDescent="0.3"/>
  <cols>
    <col min="1" max="1" width="10.5" style="10" customWidth="1"/>
    <col min="2" max="2" width="30.69921875" style="10" customWidth="1"/>
    <col min="3" max="5" width="16.69921875" style="10" customWidth="1"/>
    <col min="6" max="6" width="2.69921875" style="10" customWidth="1"/>
    <col min="7" max="16384" width="8.796875" style="10"/>
  </cols>
  <sheetData>
    <row r="1" spans="1:5" ht="34.5" customHeight="1" x14ac:dyDescent="0.3">
      <c r="A1" s="53" t="s">
        <v>53</v>
      </c>
      <c r="B1" s="19"/>
      <c r="C1" s="11"/>
      <c r="D1" s="12"/>
      <c r="E1" s="12"/>
    </row>
    <row r="2" spans="1:5" ht="16.8" customHeight="1" x14ac:dyDescent="0.3">
      <c r="B2" s="13"/>
      <c r="C2" s="11"/>
      <c r="D2" s="12"/>
      <c r="E2" s="12"/>
    </row>
    <row r="3" spans="1:5" s="14" customFormat="1" ht="25.2" customHeight="1" x14ac:dyDescent="0.25">
      <c r="A3" s="44" t="s">
        <v>1</v>
      </c>
      <c r="B3" s="43">
        <f>July!B3</f>
        <v>0</v>
      </c>
      <c r="D3" s="15" t="s">
        <v>0</v>
      </c>
      <c r="E3" s="35"/>
    </row>
    <row r="4" spans="1:5" s="14" customFormat="1" ht="25.2" customHeight="1" x14ac:dyDescent="0.25">
      <c r="A4" s="24" t="s">
        <v>46</v>
      </c>
      <c r="B4" s="43">
        <f>July!B4</f>
        <v>0</v>
      </c>
      <c r="D4" s="15" t="s">
        <v>12</v>
      </c>
      <c r="E4" s="36" t="s">
        <v>43</v>
      </c>
    </row>
    <row r="5" spans="1:5" s="14" customFormat="1" ht="25.2" customHeight="1" x14ac:dyDescent="0.25">
      <c r="A5" s="44" t="s">
        <v>44</v>
      </c>
      <c r="B5" s="43">
        <f>July!B5</f>
        <v>0</v>
      </c>
      <c r="C5" s="16"/>
      <c r="D5" s="17" t="s">
        <v>11</v>
      </c>
      <c r="E5" s="37"/>
    </row>
    <row r="6" spans="1:5" s="1" customFormat="1" ht="30" customHeight="1" x14ac:dyDescent="0.3">
      <c r="B6" s="2"/>
      <c r="C6" s="2"/>
    </row>
    <row r="7" spans="1:5" s="1" customFormat="1" ht="30" customHeight="1" x14ac:dyDescent="0.3">
      <c r="B7" s="3" t="s">
        <v>2</v>
      </c>
      <c r="C7" s="4" t="s">
        <v>4</v>
      </c>
      <c r="D7" s="5" t="s">
        <v>5</v>
      </c>
      <c r="E7" s="6" t="s">
        <v>6</v>
      </c>
    </row>
    <row r="8" spans="1:5" s="1" customFormat="1" ht="25.8" customHeight="1" x14ac:dyDescent="0.3">
      <c r="B8" s="7" t="s">
        <v>56</v>
      </c>
      <c r="C8" s="32">
        <f>July!C8</f>
        <v>0</v>
      </c>
      <c r="D8" s="33">
        <f>E8+January!D8</f>
        <v>0</v>
      </c>
      <c r="E8" s="90">
        <f>'Feb Allocations'!L12</f>
        <v>0</v>
      </c>
    </row>
    <row r="9" spans="1:5" s="1" customFormat="1" ht="25.8" customHeight="1" x14ac:dyDescent="0.3">
      <c r="B9" s="7" t="s">
        <v>57</v>
      </c>
      <c r="C9" s="32">
        <f>July!C9</f>
        <v>0</v>
      </c>
      <c r="D9" s="33">
        <f>E9+January!D9</f>
        <v>0</v>
      </c>
      <c r="E9" s="38"/>
    </row>
    <row r="10" spans="1:5" s="1" customFormat="1" ht="25.8" customHeight="1" x14ac:dyDescent="0.3">
      <c r="B10" s="7" t="s">
        <v>58</v>
      </c>
      <c r="C10" s="32">
        <f>July!C10</f>
        <v>0</v>
      </c>
      <c r="D10" s="33">
        <f>E10+January!D10</f>
        <v>0</v>
      </c>
      <c r="E10" s="38"/>
    </row>
    <row r="11" spans="1:5" s="1" customFormat="1" ht="25.8" customHeight="1" x14ac:dyDescent="0.3">
      <c r="B11" s="7" t="s">
        <v>59</v>
      </c>
      <c r="C11" s="32">
        <f>July!C11</f>
        <v>0</v>
      </c>
      <c r="D11" s="33">
        <f>E11+January!D11</f>
        <v>0</v>
      </c>
      <c r="E11" s="38"/>
    </row>
    <row r="12" spans="1:5" s="1" customFormat="1" ht="25.8" customHeight="1" x14ac:dyDescent="0.3">
      <c r="B12" s="7" t="s">
        <v>60</v>
      </c>
      <c r="C12" s="32">
        <f>July!C12</f>
        <v>0</v>
      </c>
      <c r="D12" s="33">
        <f>E12+January!D12</f>
        <v>0</v>
      </c>
      <c r="E12" s="38"/>
    </row>
    <row r="13" spans="1:5" s="1" customFormat="1" ht="25.8" customHeight="1" x14ac:dyDescent="0.3">
      <c r="B13" s="56" t="s">
        <v>61</v>
      </c>
      <c r="C13" s="32">
        <f>July!C13</f>
        <v>0</v>
      </c>
      <c r="D13" s="33">
        <f>E13+January!D13</f>
        <v>0</v>
      </c>
      <c r="E13" s="38"/>
    </row>
    <row r="14" spans="1:5" s="1" customFormat="1" ht="30" customHeight="1" x14ac:dyDescent="0.3">
      <c r="B14" s="56" t="s">
        <v>62</v>
      </c>
      <c r="C14" s="32">
        <f>July!C14</f>
        <v>0</v>
      </c>
      <c r="D14" s="33">
        <f>E14+January!D14</f>
        <v>0</v>
      </c>
      <c r="E14" s="58"/>
    </row>
    <row r="15" spans="1:5" s="1" customFormat="1" ht="30" customHeight="1" x14ac:dyDescent="0.3">
      <c r="B15" s="20" t="s">
        <v>63</v>
      </c>
      <c r="C15" s="57">
        <f t="shared" ref="C15" si="0">SUBTOTAL(109,C8:C14)</f>
        <v>0</v>
      </c>
      <c r="D15" s="57">
        <f>SUBTOTAL(109,D8:D14)</f>
        <v>0</v>
      </c>
      <c r="E15" s="84">
        <f>SUBTOTAL(109,E8:E14)</f>
        <v>0</v>
      </c>
    </row>
    <row r="16" spans="1:5" s="1" customFormat="1" ht="30" customHeight="1" x14ac:dyDescent="0.3">
      <c r="B16" s="56" t="s">
        <v>64</v>
      </c>
      <c r="C16" s="57">
        <f>C15*0.1</f>
        <v>0</v>
      </c>
      <c r="D16" s="57">
        <f t="shared" ref="D16:E16" si="1">D15*0.1</f>
        <v>0</v>
      </c>
      <c r="E16" s="57">
        <f t="shared" si="1"/>
        <v>0</v>
      </c>
    </row>
    <row r="17" spans="1:5" s="1" customFormat="1" ht="30" customHeight="1" x14ac:dyDescent="0.3">
      <c r="B17" s="20" t="s">
        <v>3</v>
      </c>
      <c r="C17" s="21">
        <f>SUM(C15+C16)</f>
        <v>0</v>
      </c>
      <c r="D17" s="21">
        <f>SUM(D15+D16)</f>
        <v>0</v>
      </c>
      <c r="E17" s="22">
        <f>SUBTOTAL(109,Invoice345679[MONTHLY EXPENDITURES])</f>
        <v>0</v>
      </c>
    </row>
    <row r="18" spans="1:5" s="1" customFormat="1" ht="21.45" customHeight="1" x14ac:dyDescent="0.3">
      <c r="C18" s="28" t="s">
        <v>7</v>
      </c>
    </row>
    <row r="19" spans="1:5" s="1" customFormat="1" ht="21.45" customHeight="1" x14ac:dyDescent="0.3">
      <c r="A19" s="30" t="s">
        <v>8</v>
      </c>
      <c r="B19" s="29"/>
      <c r="C19" s="29"/>
      <c r="D19" s="29"/>
      <c r="E19" s="29"/>
    </row>
    <row r="20" spans="1:5" s="1" customFormat="1" ht="21.45" customHeight="1" x14ac:dyDescent="0.3">
      <c r="B20" s="29"/>
      <c r="C20" s="31"/>
      <c r="D20" s="31"/>
      <c r="E20" s="31"/>
    </row>
    <row r="21" spans="1:5" s="27" customFormat="1" ht="21.45" customHeight="1" x14ac:dyDescent="0.3">
      <c r="A21" s="24" t="s">
        <v>42</v>
      </c>
      <c r="B21" s="1"/>
      <c r="C21" s="1"/>
      <c r="D21" s="1"/>
      <c r="E21" s="1"/>
    </row>
    <row r="22" spans="1:5" ht="21.45" customHeight="1" x14ac:dyDescent="0.3">
      <c r="A22" s="49" t="s">
        <v>41</v>
      </c>
      <c r="B22" s="25"/>
      <c r="C22" s="26" t="s">
        <v>10</v>
      </c>
      <c r="D22" s="27"/>
      <c r="E22" s="27"/>
    </row>
    <row r="23" spans="1:5" ht="21.45" customHeight="1" x14ac:dyDescent="0.3">
      <c r="A23" s="50" t="s">
        <v>40</v>
      </c>
      <c r="B23" s="39"/>
      <c r="C23" s="49" t="s">
        <v>41</v>
      </c>
      <c r="D23" s="18"/>
      <c r="E23" s="18"/>
    </row>
    <row r="24" spans="1:5" ht="21.45" customHeight="1" x14ac:dyDescent="0.3">
      <c r="A24" s="50" t="s">
        <v>9</v>
      </c>
      <c r="B24" s="39"/>
      <c r="C24" s="50" t="s">
        <v>40</v>
      </c>
      <c r="D24" s="18"/>
      <c r="E24" s="23"/>
    </row>
    <row r="25" spans="1:5" ht="30" customHeight="1" x14ac:dyDescent="0.3">
      <c r="B25" s="39"/>
      <c r="C25" s="50" t="s">
        <v>9</v>
      </c>
      <c r="D25" s="18"/>
      <c r="E25" s="23"/>
    </row>
  </sheetData>
  <dataValidations count="16">
    <dataValidation allowBlank="1" showInputMessage="1" showErrorMessage="1" prompt="Company name is automatically appended in this cell" sqref="C18" xr:uid="{92757C72-1979-497C-BAAC-0AA9C3936A0E}"/>
    <dataValidation allowBlank="1" showInputMessage="1" showErrorMessage="1" prompt="Enter Phone and Fax numbers within the brackets in this cell" sqref="A5:C5" xr:uid="{16C0BA4B-CA54-4A30-917A-00B413CF4A48}"/>
    <dataValidation allowBlank="1" showInputMessage="1" showErrorMessage="1" prompt="Enter Amount in this column under this heading for each description in column B. The last cell of the table contains the Total Due amount" sqref="C7:E7" xr:uid="{D104DE4D-BFCF-4EF8-B83C-0CAC3732A937}"/>
    <dataValidation allowBlank="1" showInputMessage="1" showErrorMessage="1" prompt="Enter invoice Descriptions in this column under this heading" sqref="B7" xr:uid="{18838727-B6D7-4928-9D08-38B864A37D7E}"/>
    <dataValidation allowBlank="1" showInputMessage="1" showErrorMessage="1" prompt="Enter customer Phone number in this cell" sqref="B6:C6" xr:uid="{0D72DFF1-31C6-45C6-8648-4F2043FF5DFB}"/>
    <dataValidation allowBlank="1" showInputMessage="1" showErrorMessage="1" prompt="Enter invoice product description in this cell" sqref="E5" xr:uid="{7E1466E6-D378-4311-997A-B9051274ABA9}"/>
    <dataValidation allowBlank="1" showInputMessage="1" showErrorMessage="1" prompt="Enter invoice product description in cell at right" sqref="D5" xr:uid="{14DD9E61-D136-4D54-BA79-87ED13BFF14D}"/>
    <dataValidation allowBlank="1" showInputMessage="1" showErrorMessage="1" prompt="Enter Invoice Number in cell at right" sqref="D4" xr:uid="{10DFFE8C-6F11-4353-84D1-891D79A45513}"/>
    <dataValidation allowBlank="1" showInputMessage="1" showErrorMessage="1" prompt="Enter Invoice Number in this cell" sqref="E4" xr:uid="{F03CBB4E-582B-4752-806B-9BE786EBB44A}"/>
    <dataValidation allowBlank="1" showInputMessage="1" showErrorMessage="1" prompt="Enter invoice Date in cell at right" sqref="D3" xr:uid="{52E3D31E-8A0E-4BF3-8A28-15FC75BF1470}"/>
    <dataValidation allowBlank="1" showInputMessage="1" showErrorMessage="1" prompt="Enter invoice Date in this cell" sqref="E3" xr:uid="{64A1E916-0664-4ABE-947E-1169197C8812}"/>
    <dataValidation allowBlank="1" showInputMessage="1" showErrorMessage="1" prompt="Enter invoicing Company Name in this cell and slogan in cell below" sqref="C1:C2" xr:uid="{C106146F-0004-411A-937F-E440B7529818}"/>
    <dataValidation allowBlank="1" showInputMessage="1" showErrorMessage="1" prompt="Enter City, State, and Zip Code in this cell" sqref="C4 A5:B5" xr:uid="{F40F2B81-37B5-4F32-B234-30B653B975D9}"/>
    <dataValidation allowBlank="1" showInputMessage="1" showErrorMessage="1" prompt="Enter invoicing company Street Address in this cell" sqref="C3 A4:B4" xr:uid="{B1920BAA-D408-420C-B57C-D04D511E0747}"/>
    <dataValidation allowBlank="1" showInputMessage="1" showErrorMessage="1" prompt="Enter invoicing company Contact Name, Phone Number, and Email in this cell" sqref="C19:E19 C18" xr:uid="{26797ECF-534D-4BDB-A4C3-00BF0B5A1B2D}"/>
    <dataValidation allowBlank="1" showInputMessage="1" showErrorMessage="1" prompt="Title of this worksheet is in this cell. Enter Invoice details in cells C3 to D5" sqref="B2 A1" xr:uid="{3433A9B4-0F84-400D-85B2-6C18DC5A0A33}"/>
  </dataValidations>
  <printOptions horizontalCentered="1"/>
  <pageMargins left="0" right="0" top="0.5" bottom="0" header="0.5" footer="0.5"/>
  <pageSetup fitToHeight="0" orientation="portrait" r:id="rId1"/>
  <headerFooter differentFirst="1">
    <oddFooter>Page &amp;P of &amp;N</oddFooter>
  </headerFooter>
  <ignoredErrors>
    <ignoredError sqref="C16:D16 C8:D8 C9:C15 D9:D13" calculatedColumn="1"/>
  </ignoredErrors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8CD3D-5E81-4645-9EC1-8E35B36B4737}">
  <dimension ref="A1:AA1000"/>
  <sheetViews>
    <sheetView workbookViewId="0">
      <selection activeCell="E5" sqref="E5"/>
    </sheetView>
  </sheetViews>
  <sheetFormatPr defaultColWidth="13" defaultRowHeight="15" customHeight="1" x14ac:dyDescent="0.25"/>
  <cols>
    <col min="1" max="1" width="16.296875" style="61" customWidth="1"/>
    <col min="2" max="2" width="9.296875" style="61" customWidth="1"/>
    <col min="3" max="3" width="8" style="61" customWidth="1"/>
    <col min="4" max="4" width="11.296875" style="61" customWidth="1"/>
    <col min="5" max="5" width="8" style="61" customWidth="1"/>
    <col min="6" max="6" width="9.69921875" style="61" customWidth="1"/>
    <col min="7" max="7" width="8" style="61" customWidth="1"/>
    <col min="8" max="9" width="8.296875" style="61" customWidth="1"/>
    <col min="10" max="11" width="8" style="61" customWidth="1"/>
    <col min="12" max="12" width="9.296875" style="61" customWidth="1"/>
    <col min="13" max="14" width="8" style="61" customWidth="1"/>
    <col min="15" max="27" width="7.796875" style="61" customWidth="1"/>
    <col min="28" max="16384" width="13" style="61"/>
  </cols>
  <sheetData>
    <row r="1" spans="1:27" ht="14.25" customHeight="1" x14ac:dyDescent="0.3">
      <c r="A1" s="59" t="s">
        <v>74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14.25" customHeight="1" x14ac:dyDescent="0.3">
      <c r="A2" s="62" t="s">
        <v>75</v>
      </c>
      <c r="B2" s="62"/>
      <c r="C2" s="60"/>
      <c r="D2" s="60"/>
      <c r="E2" s="60"/>
      <c r="F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14.25" customHeight="1" x14ac:dyDescent="0.3">
      <c r="A3" s="60"/>
      <c r="B3" s="60"/>
      <c r="C3" s="60"/>
      <c r="D3" s="60"/>
      <c r="E3" s="60"/>
      <c r="F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33.75" customHeight="1" x14ac:dyDescent="0.3">
      <c r="A4" s="63" t="s">
        <v>1</v>
      </c>
      <c r="B4" s="64" t="s">
        <v>65</v>
      </c>
      <c r="C4" s="63" t="s">
        <v>66</v>
      </c>
      <c r="D4" s="63" t="s">
        <v>67</v>
      </c>
      <c r="E4" s="63" t="s">
        <v>68</v>
      </c>
      <c r="F4" s="64" t="s">
        <v>69</v>
      </c>
      <c r="G4" s="64" t="s">
        <v>70</v>
      </c>
      <c r="H4" s="64" t="s">
        <v>71</v>
      </c>
      <c r="I4" s="64" t="s">
        <v>77</v>
      </c>
      <c r="J4" s="64" t="s">
        <v>72</v>
      </c>
      <c r="K4" s="63" t="s">
        <v>68</v>
      </c>
      <c r="L4" s="64" t="s">
        <v>69</v>
      </c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ht="14.25" customHeight="1" x14ac:dyDescent="0.3">
      <c r="A5" s="65" t="s">
        <v>76</v>
      </c>
      <c r="B5" s="76"/>
      <c r="C5" s="77"/>
      <c r="D5" s="78"/>
      <c r="E5" s="71"/>
      <c r="F5" s="80">
        <f>ROUND(D5*E5,0)</f>
        <v>0</v>
      </c>
      <c r="G5" s="72">
        <f t="shared" ref="G5:G10" si="0">ROUND(D5*0.062,2)</f>
        <v>0</v>
      </c>
      <c r="H5" s="72">
        <f t="shared" ref="H5:H10" si="1">ROUND(D5*0.0145,2)</f>
        <v>0</v>
      </c>
      <c r="I5" s="70"/>
      <c r="J5" s="72">
        <f>SUM(G5:I5)</f>
        <v>0</v>
      </c>
      <c r="K5" s="81">
        <f>E5</f>
        <v>0</v>
      </c>
      <c r="L5" s="82">
        <f t="shared" ref="L5:L10" si="2">ROUND(J5*K5,0)</f>
        <v>0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4.25" customHeight="1" x14ac:dyDescent="0.3">
      <c r="A6" s="65"/>
      <c r="B6" s="76"/>
      <c r="C6" s="77"/>
      <c r="D6" s="78"/>
      <c r="E6" s="79"/>
      <c r="F6" s="80">
        <f t="shared" ref="F6:F10" si="3">ROUND(D6*E6,0)</f>
        <v>0</v>
      </c>
      <c r="G6" s="72">
        <f t="shared" si="0"/>
        <v>0</v>
      </c>
      <c r="H6" s="72">
        <f t="shared" si="1"/>
        <v>0</v>
      </c>
      <c r="I6" s="70"/>
      <c r="J6" s="72">
        <f t="shared" ref="J6:J10" si="4">SUM(G6:I6)</f>
        <v>0</v>
      </c>
      <c r="K6" s="81">
        <f t="shared" ref="K6:K10" si="5">E6</f>
        <v>0</v>
      </c>
      <c r="L6" s="82">
        <f t="shared" si="2"/>
        <v>0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7" ht="14.25" customHeight="1" x14ac:dyDescent="0.3">
      <c r="A7" s="65"/>
      <c r="B7" s="76"/>
      <c r="C7" s="77"/>
      <c r="D7" s="78"/>
      <c r="E7" s="79"/>
      <c r="F7" s="80">
        <f t="shared" si="3"/>
        <v>0</v>
      </c>
      <c r="G7" s="72">
        <f t="shared" si="0"/>
        <v>0</v>
      </c>
      <c r="H7" s="72">
        <f t="shared" si="1"/>
        <v>0</v>
      </c>
      <c r="I7" s="70"/>
      <c r="J7" s="72">
        <f t="shared" si="4"/>
        <v>0</v>
      </c>
      <c r="K7" s="81">
        <f t="shared" si="5"/>
        <v>0</v>
      </c>
      <c r="L7" s="82">
        <f t="shared" si="2"/>
        <v>0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</row>
    <row r="8" spans="1:27" ht="14.25" customHeight="1" x14ac:dyDescent="0.3">
      <c r="A8" s="65"/>
      <c r="B8" s="76"/>
      <c r="C8" s="77"/>
      <c r="D8" s="78"/>
      <c r="E8" s="71"/>
      <c r="F8" s="80">
        <f t="shared" si="3"/>
        <v>0</v>
      </c>
      <c r="G8" s="72">
        <f t="shared" si="0"/>
        <v>0</v>
      </c>
      <c r="H8" s="72">
        <f t="shared" si="1"/>
        <v>0</v>
      </c>
      <c r="I8" s="70"/>
      <c r="J8" s="72">
        <f t="shared" si="4"/>
        <v>0</v>
      </c>
      <c r="K8" s="81">
        <f t="shared" si="5"/>
        <v>0</v>
      </c>
      <c r="L8" s="82">
        <f t="shared" si="2"/>
        <v>0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</row>
    <row r="9" spans="1:27" ht="14.25" customHeight="1" x14ac:dyDescent="0.3">
      <c r="A9" s="65"/>
      <c r="B9" s="76"/>
      <c r="C9" s="77"/>
      <c r="D9" s="78"/>
      <c r="E9" s="79"/>
      <c r="F9" s="80">
        <f t="shared" si="3"/>
        <v>0</v>
      </c>
      <c r="G9" s="72">
        <f t="shared" si="0"/>
        <v>0</v>
      </c>
      <c r="H9" s="72">
        <f t="shared" si="1"/>
        <v>0</v>
      </c>
      <c r="I9" s="70"/>
      <c r="J9" s="72">
        <f t="shared" si="4"/>
        <v>0</v>
      </c>
      <c r="K9" s="81">
        <f t="shared" si="5"/>
        <v>0</v>
      </c>
      <c r="L9" s="82">
        <f t="shared" si="2"/>
        <v>0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</row>
    <row r="10" spans="1:27" ht="14.25" customHeight="1" x14ac:dyDescent="0.3">
      <c r="A10" s="65"/>
      <c r="B10" s="76"/>
      <c r="C10" s="77"/>
      <c r="D10" s="78"/>
      <c r="E10" s="79"/>
      <c r="F10" s="80">
        <f t="shared" si="3"/>
        <v>0</v>
      </c>
      <c r="G10" s="72">
        <f t="shared" si="0"/>
        <v>0</v>
      </c>
      <c r="H10" s="72">
        <f t="shared" si="1"/>
        <v>0</v>
      </c>
      <c r="I10" s="70"/>
      <c r="J10" s="72">
        <f t="shared" si="4"/>
        <v>0</v>
      </c>
      <c r="K10" s="81">
        <f t="shared" si="5"/>
        <v>0</v>
      </c>
      <c r="L10" s="82">
        <f t="shared" si="2"/>
        <v>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</row>
    <row r="11" spans="1:27" ht="14.25" customHeight="1" x14ac:dyDescent="0.3">
      <c r="A11" s="60"/>
      <c r="B11" s="60"/>
      <c r="C11" s="60"/>
      <c r="D11" s="60"/>
      <c r="E11" s="60"/>
      <c r="F11" s="66">
        <f>SUM(F5:F10)</f>
        <v>0</v>
      </c>
      <c r="L11" s="66">
        <f>SUM(L5:L10)</f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</row>
    <row r="12" spans="1:27" ht="14.25" customHeight="1" x14ac:dyDescent="0.3">
      <c r="A12" s="60"/>
      <c r="B12" s="60"/>
      <c r="C12" s="60"/>
      <c r="D12" s="60"/>
      <c r="E12" s="60"/>
      <c r="F12" s="60"/>
      <c r="K12" s="67" t="s">
        <v>73</v>
      </c>
      <c r="L12" s="68">
        <f>F11+L11</f>
        <v>0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</row>
    <row r="13" spans="1:27" ht="14.25" customHeight="1" x14ac:dyDescent="0.3">
      <c r="A13" s="60"/>
      <c r="B13" s="60"/>
      <c r="C13" s="60"/>
      <c r="D13" s="60"/>
      <c r="E13" s="60"/>
      <c r="F13" s="60"/>
      <c r="K13" s="69"/>
      <c r="L13" s="66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</row>
    <row r="14" spans="1:27" ht="14.25" customHeight="1" x14ac:dyDescent="0.3">
      <c r="A14" s="60"/>
      <c r="B14" s="60"/>
      <c r="C14" s="60"/>
      <c r="D14" s="60"/>
      <c r="E14" s="60"/>
      <c r="F14" s="60"/>
      <c r="L14" s="66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</row>
    <row r="15" spans="1:27" ht="14.25" customHeight="1" x14ac:dyDescent="0.3">
      <c r="A15" s="60"/>
      <c r="B15" s="60"/>
      <c r="C15" s="60"/>
      <c r="D15" s="60"/>
      <c r="E15" s="60"/>
      <c r="F15" s="60"/>
      <c r="K15" s="69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</row>
    <row r="16" spans="1:27" ht="14.25" customHeight="1" x14ac:dyDescent="0.3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1:27" ht="14.25" customHeight="1" x14ac:dyDescent="0.3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</row>
    <row r="18" spans="1:27" ht="14.25" customHeight="1" x14ac:dyDescent="0.3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7" ht="14.25" customHeight="1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1:27" ht="14.25" customHeight="1" x14ac:dyDescent="0.3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27" ht="14.25" customHeight="1" x14ac:dyDescent="0.3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</row>
    <row r="22" spans="1:27" ht="14.25" customHeight="1" x14ac:dyDescent="0.3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</row>
    <row r="23" spans="1:27" ht="14.25" customHeight="1" x14ac:dyDescent="0.3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1:27" ht="14.25" customHeight="1" x14ac:dyDescent="0.3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1:27" ht="14.25" customHeight="1" x14ac:dyDescent="0.3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</row>
    <row r="26" spans="1:27" ht="14.25" customHeight="1" x14ac:dyDescent="0.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</row>
    <row r="27" spans="1:27" ht="14.25" customHeight="1" x14ac:dyDescent="0.3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</row>
    <row r="28" spans="1:27" ht="14.25" customHeight="1" x14ac:dyDescent="0.3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</row>
    <row r="29" spans="1:27" ht="14.25" customHeight="1" x14ac:dyDescent="0.3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</row>
    <row r="30" spans="1:27" ht="14.25" customHeight="1" x14ac:dyDescent="0.3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1:27" ht="14.25" customHeight="1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</row>
    <row r="32" spans="1:27" ht="14.25" customHeight="1" x14ac:dyDescent="0.3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spans="1:27" ht="14.25" customHeight="1" x14ac:dyDescent="0.3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</row>
    <row r="34" spans="1:27" ht="14.25" customHeight="1" x14ac:dyDescent="0.3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</row>
    <row r="35" spans="1:27" ht="14.25" customHeight="1" x14ac:dyDescent="0.3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</row>
    <row r="36" spans="1:27" ht="14.25" customHeight="1" x14ac:dyDescent="0.3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</row>
    <row r="37" spans="1:27" ht="14.25" customHeight="1" x14ac:dyDescent="0.3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</row>
    <row r="38" spans="1:27" ht="14.25" customHeight="1" x14ac:dyDescent="0.3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</row>
    <row r="39" spans="1:27" ht="14.25" customHeight="1" x14ac:dyDescent="0.3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27" ht="14.25" customHeight="1" x14ac:dyDescent="0.3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1:27" ht="14.25" customHeight="1" x14ac:dyDescent="0.3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</row>
    <row r="42" spans="1:27" ht="14.25" customHeight="1" x14ac:dyDescent="0.3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</row>
    <row r="43" spans="1:27" ht="14.25" customHeight="1" x14ac:dyDescent="0.3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</row>
    <row r="44" spans="1:27" ht="14.25" customHeight="1" x14ac:dyDescent="0.3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</row>
    <row r="45" spans="1:27" ht="14.25" customHeight="1" x14ac:dyDescent="0.3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</row>
    <row r="46" spans="1:27" ht="14.25" customHeight="1" x14ac:dyDescent="0.3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1:27" ht="14.25" customHeight="1" x14ac:dyDescent="0.3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</row>
    <row r="48" spans="1:27" ht="14.25" customHeight="1" x14ac:dyDescent="0.3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</row>
    <row r="49" spans="1:27" ht="14.25" customHeight="1" x14ac:dyDescent="0.3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1:27" ht="14.25" customHeight="1" x14ac:dyDescent="0.3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 ht="14.25" customHeight="1" x14ac:dyDescent="0.3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 ht="14.25" customHeight="1" x14ac:dyDescent="0.3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27" ht="14.25" customHeight="1" x14ac:dyDescent="0.3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</row>
    <row r="54" spans="1:27" ht="14.25" customHeight="1" x14ac:dyDescent="0.3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27" ht="14.25" customHeight="1" x14ac:dyDescent="0.3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</row>
    <row r="56" spans="1:27" ht="14.25" customHeight="1" x14ac:dyDescent="0.3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</row>
    <row r="57" spans="1:27" ht="14.25" customHeight="1" x14ac:dyDescent="0.3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</row>
    <row r="58" spans="1:27" ht="14.25" customHeight="1" x14ac:dyDescent="0.3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</row>
    <row r="59" spans="1:27" ht="14.25" customHeight="1" x14ac:dyDescent="0.3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</row>
    <row r="60" spans="1:27" ht="14.25" customHeight="1" x14ac:dyDescent="0.3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</row>
    <row r="61" spans="1:27" ht="14.25" customHeight="1" x14ac:dyDescent="0.3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</row>
    <row r="62" spans="1:27" ht="14.25" customHeight="1" x14ac:dyDescent="0.3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</row>
    <row r="63" spans="1:27" ht="14.25" customHeight="1" x14ac:dyDescent="0.3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</row>
    <row r="64" spans="1:27" ht="14.25" customHeight="1" x14ac:dyDescent="0.3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</row>
    <row r="65" spans="1:27" ht="14.25" customHeight="1" x14ac:dyDescent="0.3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</row>
    <row r="66" spans="1:27" ht="14.25" customHeight="1" x14ac:dyDescent="0.3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</row>
    <row r="67" spans="1:27" ht="14.25" customHeight="1" x14ac:dyDescent="0.3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1:27" ht="14.25" customHeight="1" x14ac:dyDescent="0.3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</row>
    <row r="69" spans="1:27" ht="14.25" customHeight="1" x14ac:dyDescent="0.3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spans="1:27" ht="14.25" customHeight="1" x14ac:dyDescent="0.3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</row>
    <row r="71" spans="1:27" ht="14.25" customHeight="1" x14ac:dyDescent="0.3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</row>
    <row r="72" spans="1:27" ht="14.25" customHeight="1" x14ac:dyDescent="0.3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</row>
    <row r="73" spans="1:27" ht="14.25" customHeight="1" x14ac:dyDescent="0.3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1:27" ht="14.25" customHeight="1" x14ac:dyDescent="0.3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</row>
    <row r="75" spans="1:27" ht="14.25" customHeight="1" x14ac:dyDescent="0.3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</row>
    <row r="76" spans="1:27" ht="14.25" customHeight="1" x14ac:dyDescent="0.3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</row>
    <row r="77" spans="1:27" ht="14.25" customHeight="1" x14ac:dyDescent="0.3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</row>
    <row r="78" spans="1:27" ht="14.25" customHeight="1" x14ac:dyDescent="0.3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</row>
    <row r="79" spans="1:27" ht="14.25" customHeight="1" x14ac:dyDescent="0.3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</row>
    <row r="80" spans="1:27" ht="14.25" customHeight="1" x14ac:dyDescent="0.3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</row>
    <row r="81" spans="1:27" ht="14.25" customHeight="1" x14ac:dyDescent="0.3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</row>
    <row r="82" spans="1:27" ht="14.25" customHeight="1" x14ac:dyDescent="0.3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</row>
    <row r="83" spans="1:27" ht="14.25" customHeight="1" x14ac:dyDescent="0.3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</row>
    <row r="84" spans="1:27" ht="14.25" customHeight="1" x14ac:dyDescent="0.3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</row>
    <row r="85" spans="1:27" ht="14.25" customHeight="1" x14ac:dyDescent="0.3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</row>
    <row r="86" spans="1:27" ht="14.25" customHeight="1" x14ac:dyDescent="0.3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</row>
    <row r="87" spans="1:27" ht="14.25" customHeight="1" x14ac:dyDescent="0.3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</row>
    <row r="88" spans="1:27" ht="14.25" customHeight="1" x14ac:dyDescent="0.3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</row>
    <row r="89" spans="1:27" ht="14.25" customHeight="1" x14ac:dyDescent="0.3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</row>
    <row r="90" spans="1:27" ht="14.25" customHeight="1" x14ac:dyDescent="0.3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</row>
    <row r="91" spans="1:27" ht="14.25" customHeight="1" x14ac:dyDescent="0.3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</row>
    <row r="92" spans="1:27" ht="14.25" customHeight="1" x14ac:dyDescent="0.3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</row>
    <row r="93" spans="1:27" ht="14.25" customHeight="1" x14ac:dyDescent="0.3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</row>
    <row r="94" spans="1:27" ht="14.25" customHeight="1" x14ac:dyDescent="0.3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</row>
    <row r="95" spans="1:27" ht="14.25" customHeight="1" x14ac:dyDescent="0.3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</row>
    <row r="96" spans="1:27" ht="14.25" customHeight="1" x14ac:dyDescent="0.3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</row>
    <row r="97" spans="1:27" ht="14.25" customHeight="1" x14ac:dyDescent="0.3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</row>
    <row r="98" spans="1:27" ht="14.25" customHeight="1" x14ac:dyDescent="0.3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</row>
    <row r="99" spans="1:27" ht="14.25" customHeight="1" x14ac:dyDescent="0.3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</row>
    <row r="100" spans="1:27" ht="14.25" customHeight="1" x14ac:dyDescent="0.3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</row>
    <row r="101" spans="1:27" ht="14.25" customHeight="1" x14ac:dyDescent="0.3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</row>
    <row r="102" spans="1:27" ht="14.25" customHeight="1" x14ac:dyDescent="0.3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1:27" ht="14.25" customHeight="1" x14ac:dyDescent="0.3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</row>
    <row r="104" spans="1:27" ht="14.25" customHeight="1" x14ac:dyDescent="0.3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</row>
    <row r="105" spans="1:27" ht="14.25" customHeight="1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</row>
    <row r="106" spans="1:27" ht="14.25" customHeight="1" x14ac:dyDescent="0.3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</row>
    <row r="107" spans="1:27" ht="14.25" customHeight="1" x14ac:dyDescent="0.3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</row>
    <row r="108" spans="1:27" ht="14.25" customHeight="1" x14ac:dyDescent="0.3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</row>
    <row r="109" spans="1:27" ht="14.25" customHeight="1" x14ac:dyDescent="0.3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</row>
    <row r="110" spans="1:27" ht="14.25" customHeight="1" x14ac:dyDescent="0.3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</row>
    <row r="111" spans="1:27" ht="14.25" customHeight="1" x14ac:dyDescent="0.3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</row>
    <row r="112" spans="1:27" ht="14.25" customHeight="1" x14ac:dyDescent="0.3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</row>
    <row r="113" spans="1:27" ht="14.25" customHeight="1" x14ac:dyDescent="0.3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</row>
    <row r="114" spans="1:27" ht="14.25" customHeight="1" x14ac:dyDescent="0.3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</row>
    <row r="115" spans="1:27" ht="14.25" customHeight="1" x14ac:dyDescent="0.3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</row>
    <row r="116" spans="1:27" ht="14.25" customHeight="1" x14ac:dyDescent="0.3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</row>
    <row r="117" spans="1:27" ht="14.25" customHeight="1" x14ac:dyDescent="0.3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</row>
    <row r="118" spans="1:27" ht="14.25" customHeight="1" x14ac:dyDescent="0.3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</row>
    <row r="119" spans="1:27" ht="14.25" customHeight="1" x14ac:dyDescent="0.3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</row>
    <row r="120" spans="1:27" ht="14.25" customHeight="1" x14ac:dyDescent="0.3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</row>
    <row r="121" spans="1:27" ht="14.25" customHeight="1" x14ac:dyDescent="0.3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</row>
    <row r="122" spans="1:27" ht="14.25" customHeight="1" x14ac:dyDescent="0.3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</row>
    <row r="123" spans="1:27" ht="14.25" customHeight="1" x14ac:dyDescent="0.3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</row>
    <row r="124" spans="1:27" ht="14.25" customHeight="1" x14ac:dyDescent="0.3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</row>
    <row r="125" spans="1:27" ht="14.25" customHeight="1" x14ac:dyDescent="0.3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</row>
    <row r="126" spans="1:27" ht="14.25" customHeight="1" x14ac:dyDescent="0.3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</row>
    <row r="127" spans="1:27" ht="14.25" customHeight="1" x14ac:dyDescent="0.3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</row>
    <row r="128" spans="1:27" ht="14.25" customHeight="1" x14ac:dyDescent="0.3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</row>
    <row r="129" spans="1:27" ht="14.25" customHeight="1" x14ac:dyDescent="0.3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</row>
    <row r="130" spans="1:27" ht="14.25" customHeight="1" x14ac:dyDescent="0.3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</row>
    <row r="131" spans="1:27" ht="14.25" customHeight="1" x14ac:dyDescent="0.3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</row>
    <row r="132" spans="1:27" ht="14.25" customHeight="1" x14ac:dyDescent="0.3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</row>
    <row r="133" spans="1:27" ht="14.25" customHeight="1" x14ac:dyDescent="0.3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</row>
    <row r="134" spans="1:27" ht="14.25" customHeight="1" x14ac:dyDescent="0.3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</row>
    <row r="135" spans="1:27" ht="14.25" customHeight="1" x14ac:dyDescent="0.3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</row>
    <row r="136" spans="1:27" ht="14.25" customHeight="1" x14ac:dyDescent="0.3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</row>
    <row r="137" spans="1:27" ht="14.25" customHeight="1" x14ac:dyDescent="0.3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</row>
    <row r="138" spans="1:27" ht="14.25" customHeight="1" x14ac:dyDescent="0.3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</row>
    <row r="139" spans="1:27" ht="14.25" customHeight="1" x14ac:dyDescent="0.3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</row>
    <row r="140" spans="1:27" ht="14.25" customHeight="1" x14ac:dyDescent="0.3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</row>
    <row r="141" spans="1:27" ht="14.25" customHeight="1" x14ac:dyDescent="0.3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</row>
    <row r="142" spans="1:27" ht="14.25" customHeight="1" x14ac:dyDescent="0.3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</row>
    <row r="143" spans="1:27" ht="14.25" customHeight="1" x14ac:dyDescent="0.3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</row>
    <row r="144" spans="1:27" ht="14.25" customHeight="1" x14ac:dyDescent="0.3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</row>
    <row r="145" spans="1:27" ht="14.25" customHeight="1" x14ac:dyDescent="0.3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</row>
    <row r="146" spans="1:27" ht="14.25" customHeight="1" x14ac:dyDescent="0.3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</row>
    <row r="147" spans="1:27" ht="14.25" customHeight="1" x14ac:dyDescent="0.3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</row>
    <row r="148" spans="1:27" ht="14.25" customHeight="1" x14ac:dyDescent="0.3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</row>
    <row r="149" spans="1:27" ht="14.25" customHeight="1" x14ac:dyDescent="0.3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</row>
    <row r="150" spans="1:27" ht="14.25" customHeight="1" x14ac:dyDescent="0.3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</row>
    <row r="151" spans="1:27" ht="14.25" customHeight="1" x14ac:dyDescent="0.3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</row>
    <row r="152" spans="1:27" ht="14.25" customHeight="1" x14ac:dyDescent="0.3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</row>
    <row r="153" spans="1:27" ht="14.25" customHeight="1" x14ac:dyDescent="0.3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</row>
    <row r="154" spans="1:27" ht="14.25" customHeight="1" x14ac:dyDescent="0.3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</row>
    <row r="155" spans="1:27" ht="14.25" customHeight="1" x14ac:dyDescent="0.3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spans="1:27" ht="14.25" customHeight="1" x14ac:dyDescent="0.3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</row>
    <row r="157" spans="1:27" ht="14.25" customHeight="1" x14ac:dyDescent="0.3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</row>
    <row r="158" spans="1:27" ht="14.25" customHeight="1" x14ac:dyDescent="0.3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 x14ac:dyDescent="0.3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</row>
    <row r="160" spans="1:27" ht="14.25" customHeight="1" x14ac:dyDescent="0.3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</row>
    <row r="161" spans="1:27" ht="14.25" customHeight="1" x14ac:dyDescent="0.3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</row>
    <row r="162" spans="1:27" ht="14.25" customHeight="1" x14ac:dyDescent="0.3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</row>
    <row r="163" spans="1:27" ht="14.25" customHeight="1" x14ac:dyDescent="0.3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</row>
    <row r="164" spans="1:27" ht="14.25" customHeight="1" x14ac:dyDescent="0.3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</row>
    <row r="165" spans="1:27" ht="14.25" customHeight="1" x14ac:dyDescent="0.3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</row>
    <row r="166" spans="1:27" ht="14.25" customHeight="1" x14ac:dyDescent="0.3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</row>
    <row r="167" spans="1:27" ht="14.25" customHeight="1" x14ac:dyDescent="0.3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</row>
    <row r="168" spans="1:27" ht="14.25" customHeight="1" x14ac:dyDescent="0.3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</row>
    <row r="169" spans="1:27" ht="14.25" customHeight="1" x14ac:dyDescent="0.3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</row>
    <row r="170" spans="1:27" ht="14.25" customHeight="1" x14ac:dyDescent="0.3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</row>
    <row r="171" spans="1:27" ht="14.25" customHeight="1" x14ac:dyDescent="0.3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</row>
    <row r="172" spans="1:27" ht="14.25" customHeight="1" x14ac:dyDescent="0.3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</row>
    <row r="173" spans="1:27" ht="14.25" customHeight="1" x14ac:dyDescent="0.3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</row>
    <row r="174" spans="1:27" ht="14.25" customHeight="1" x14ac:dyDescent="0.3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</row>
    <row r="175" spans="1:27" ht="14.25" customHeight="1" x14ac:dyDescent="0.3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</row>
    <row r="176" spans="1:27" ht="14.25" customHeight="1" x14ac:dyDescent="0.3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</row>
    <row r="177" spans="1:27" ht="14.25" customHeight="1" x14ac:dyDescent="0.3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</row>
    <row r="178" spans="1:27" ht="14.25" customHeight="1" x14ac:dyDescent="0.3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</row>
    <row r="179" spans="1:27" ht="14.25" customHeight="1" x14ac:dyDescent="0.3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</row>
    <row r="180" spans="1:27" ht="14.25" customHeight="1" x14ac:dyDescent="0.3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</row>
    <row r="181" spans="1:27" ht="14.25" customHeight="1" x14ac:dyDescent="0.3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</row>
    <row r="182" spans="1:27" ht="14.25" customHeight="1" x14ac:dyDescent="0.3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</row>
    <row r="183" spans="1:27" ht="14.25" customHeight="1" x14ac:dyDescent="0.3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</row>
    <row r="184" spans="1:27" ht="14.25" customHeight="1" x14ac:dyDescent="0.3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</row>
    <row r="185" spans="1:27" ht="14.25" customHeight="1" x14ac:dyDescent="0.3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</row>
    <row r="186" spans="1:27" ht="14.25" customHeight="1" x14ac:dyDescent="0.3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</row>
    <row r="187" spans="1:27" ht="14.25" customHeight="1" x14ac:dyDescent="0.3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</row>
    <row r="188" spans="1:27" ht="14.25" customHeight="1" x14ac:dyDescent="0.3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</row>
    <row r="189" spans="1:27" ht="14.25" customHeight="1" x14ac:dyDescent="0.3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</row>
    <row r="190" spans="1:27" ht="14.25" customHeight="1" x14ac:dyDescent="0.3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</row>
    <row r="191" spans="1:27" ht="14.25" customHeight="1" x14ac:dyDescent="0.3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</row>
    <row r="192" spans="1:27" ht="14.25" customHeight="1" x14ac:dyDescent="0.3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</row>
    <row r="193" spans="1:27" ht="14.25" customHeight="1" x14ac:dyDescent="0.3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</row>
    <row r="194" spans="1:27" ht="14.25" customHeight="1" x14ac:dyDescent="0.3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</row>
    <row r="195" spans="1:27" ht="14.25" customHeight="1" x14ac:dyDescent="0.3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</row>
    <row r="196" spans="1:27" ht="14.25" customHeight="1" x14ac:dyDescent="0.3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</row>
    <row r="197" spans="1:27" ht="14.25" customHeight="1" x14ac:dyDescent="0.3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</row>
    <row r="198" spans="1:27" ht="14.25" customHeight="1" x14ac:dyDescent="0.3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</row>
    <row r="199" spans="1:27" ht="14.25" customHeight="1" x14ac:dyDescent="0.3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</row>
    <row r="200" spans="1:27" ht="14.25" customHeight="1" x14ac:dyDescent="0.3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</row>
    <row r="201" spans="1:27" ht="14.25" customHeight="1" x14ac:dyDescent="0.3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</row>
    <row r="202" spans="1:27" ht="14.25" customHeight="1" x14ac:dyDescent="0.3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</row>
    <row r="203" spans="1:27" ht="14.25" customHeight="1" x14ac:dyDescent="0.3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</row>
    <row r="204" spans="1:27" ht="14.25" customHeight="1" x14ac:dyDescent="0.3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</row>
    <row r="205" spans="1:27" ht="14.25" customHeight="1" x14ac:dyDescent="0.3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</row>
    <row r="206" spans="1:27" ht="14.25" customHeight="1" x14ac:dyDescent="0.3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</row>
    <row r="207" spans="1:27" ht="14.25" customHeight="1" x14ac:dyDescent="0.3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</row>
    <row r="208" spans="1:27" ht="14.25" customHeight="1" x14ac:dyDescent="0.3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</row>
    <row r="209" spans="1:27" ht="14.25" customHeight="1" x14ac:dyDescent="0.3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</row>
    <row r="210" spans="1:27" ht="14.25" customHeight="1" x14ac:dyDescent="0.3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</row>
    <row r="211" spans="1:27" ht="14.25" customHeight="1" x14ac:dyDescent="0.3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</row>
    <row r="212" spans="1:27" ht="14.25" customHeight="1" x14ac:dyDescent="0.3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</row>
    <row r="213" spans="1:27" ht="14.25" customHeight="1" x14ac:dyDescent="0.3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</row>
    <row r="214" spans="1:27" ht="14.25" customHeight="1" x14ac:dyDescent="0.3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</row>
    <row r="215" spans="1:27" ht="14.25" customHeight="1" x14ac:dyDescent="0.3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</row>
    <row r="216" spans="1:27" ht="14.25" customHeight="1" x14ac:dyDescent="0.3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</row>
    <row r="217" spans="1:27" ht="14.25" customHeight="1" x14ac:dyDescent="0.3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</row>
    <row r="218" spans="1:27" ht="14.25" customHeight="1" x14ac:dyDescent="0.3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</row>
    <row r="219" spans="1:27" ht="14.25" customHeight="1" x14ac:dyDescent="0.3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</row>
    <row r="220" spans="1:27" ht="14.25" customHeight="1" x14ac:dyDescent="0.3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</row>
    <row r="221" spans="1:27" ht="14.25" customHeight="1" x14ac:dyDescent="0.3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</row>
    <row r="222" spans="1:27" ht="14.25" customHeight="1" x14ac:dyDescent="0.3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</row>
    <row r="223" spans="1:27" ht="14.25" customHeight="1" x14ac:dyDescent="0.3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</row>
    <row r="224" spans="1:27" ht="14.25" customHeight="1" x14ac:dyDescent="0.3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</row>
    <row r="225" spans="1:27" ht="14.25" customHeight="1" x14ac:dyDescent="0.3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</row>
    <row r="226" spans="1:27" ht="14.25" customHeight="1" x14ac:dyDescent="0.3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</row>
    <row r="227" spans="1:27" ht="14.25" customHeight="1" x14ac:dyDescent="0.3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</row>
    <row r="228" spans="1:27" ht="14.25" customHeight="1" x14ac:dyDescent="0.3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</row>
    <row r="229" spans="1:27" ht="14.25" customHeight="1" x14ac:dyDescent="0.3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</row>
    <row r="230" spans="1:27" ht="14.25" customHeight="1" x14ac:dyDescent="0.3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</row>
    <row r="231" spans="1:27" ht="14.25" customHeight="1" x14ac:dyDescent="0.3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</row>
    <row r="232" spans="1:27" ht="14.25" customHeight="1" x14ac:dyDescent="0.3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</row>
    <row r="233" spans="1:27" ht="14.25" customHeight="1" x14ac:dyDescent="0.3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</row>
    <row r="234" spans="1:27" ht="14.25" customHeight="1" x14ac:dyDescent="0.3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</row>
    <row r="235" spans="1:27" ht="14.25" customHeight="1" x14ac:dyDescent="0.3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</row>
    <row r="236" spans="1:27" ht="14.25" customHeight="1" x14ac:dyDescent="0.3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</row>
    <row r="237" spans="1:27" ht="14.25" customHeight="1" x14ac:dyDescent="0.3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</row>
    <row r="238" spans="1:27" ht="14.25" customHeight="1" x14ac:dyDescent="0.3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</row>
    <row r="239" spans="1:27" ht="14.25" customHeight="1" x14ac:dyDescent="0.3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</row>
    <row r="240" spans="1:27" ht="14.25" customHeight="1" x14ac:dyDescent="0.3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</row>
    <row r="241" spans="1:27" ht="14.25" customHeight="1" x14ac:dyDescent="0.3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</row>
    <row r="242" spans="1:27" ht="14.25" customHeight="1" x14ac:dyDescent="0.3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</row>
    <row r="243" spans="1:27" ht="14.25" customHeight="1" x14ac:dyDescent="0.3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</row>
    <row r="244" spans="1:27" ht="14.25" customHeight="1" x14ac:dyDescent="0.3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</row>
    <row r="245" spans="1:27" ht="14.25" customHeight="1" x14ac:dyDescent="0.3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</row>
    <row r="246" spans="1:27" ht="14.25" customHeight="1" x14ac:dyDescent="0.3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</row>
    <row r="247" spans="1:27" ht="14.25" customHeight="1" x14ac:dyDescent="0.3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</row>
    <row r="248" spans="1:27" ht="14.25" customHeight="1" x14ac:dyDescent="0.3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</row>
    <row r="249" spans="1:27" ht="14.25" customHeight="1" x14ac:dyDescent="0.3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</row>
    <row r="250" spans="1:27" ht="14.25" customHeight="1" x14ac:dyDescent="0.3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</row>
    <row r="251" spans="1:27" ht="14.25" customHeight="1" x14ac:dyDescent="0.3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</row>
    <row r="252" spans="1:27" ht="14.25" customHeight="1" x14ac:dyDescent="0.3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</row>
    <row r="253" spans="1:27" ht="14.25" customHeight="1" x14ac:dyDescent="0.3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</row>
    <row r="254" spans="1:27" ht="14.25" customHeight="1" x14ac:dyDescent="0.3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</row>
    <row r="255" spans="1:27" ht="14.25" customHeight="1" x14ac:dyDescent="0.3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</row>
    <row r="256" spans="1:27" ht="14.25" customHeight="1" x14ac:dyDescent="0.3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</row>
    <row r="257" spans="1:27" ht="14.25" customHeight="1" x14ac:dyDescent="0.3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</row>
    <row r="258" spans="1:27" ht="14.25" customHeight="1" x14ac:dyDescent="0.3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</row>
    <row r="259" spans="1:27" ht="14.25" customHeight="1" x14ac:dyDescent="0.3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</row>
    <row r="260" spans="1:27" ht="14.25" customHeight="1" x14ac:dyDescent="0.3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</row>
    <row r="261" spans="1:27" ht="14.25" customHeight="1" x14ac:dyDescent="0.3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</row>
    <row r="262" spans="1:27" ht="14.25" customHeight="1" x14ac:dyDescent="0.3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</row>
    <row r="263" spans="1:27" ht="14.25" customHeight="1" x14ac:dyDescent="0.3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</row>
    <row r="264" spans="1:27" ht="14.25" customHeight="1" x14ac:dyDescent="0.3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</row>
    <row r="265" spans="1:27" ht="14.25" customHeight="1" x14ac:dyDescent="0.3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</row>
    <row r="266" spans="1:27" ht="14.25" customHeight="1" x14ac:dyDescent="0.3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</row>
    <row r="267" spans="1:27" ht="14.25" customHeight="1" x14ac:dyDescent="0.3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</row>
    <row r="268" spans="1:27" ht="14.25" customHeight="1" x14ac:dyDescent="0.3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</row>
    <row r="269" spans="1:27" ht="14.25" customHeight="1" x14ac:dyDescent="0.3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</row>
    <row r="270" spans="1:27" ht="14.25" customHeight="1" x14ac:dyDescent="0.3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</row>
    <row r="271" spans="1:27" ht="14.25" customHeight="1" x14ac:dyDescent="0.3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</row>
    <row r="272" spans="1:27" ht="14.25" customHeight="1" x14ac:dyDescent="0.3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</row>
    <row r="273" spans="1:27" ht="14.25" customHeight="1" x14ac:dyDescent="0.3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</row>
    <row r="274" spans="1:27" ht="14.25" customHeight="1" x14ac:dyDescent="0.3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</row>
    <row r="275" spans="1:27" ht="14.25" customHeight="1" x14ac:dyDescent="0.3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</row>
    <row r="276" spans="1:27" ht="14.25" customHeight="1" x14ac:dyDescent="0.3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</row>
    <row r="277" spans="1:27" ht="14.25" customHeight="1" x14ac:dyDescent="0.3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</row>
    <row r="278" spans="1:27" ht="14.25" customHeight="1" x14ac:dyDescent="0.3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</row>
    <row r="279" spans="1:27" ht="14.25" customHeight="1" x14ac:dyDescent="0.3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</row>
    <row r="280" spans="1:27" ht="14.25" customHeight="1" x14ac:dyDescent="0.3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</row>
    <row r="281" spans="1:27" ht="14.25" customHeight="1" x14ac:dyDescent="0.3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</row>
    <row r="282" spans="1:27" ht="14.25" customHeight="1" x14ac:dyDescent="0.3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</row>
    <row r="283" spans="1:27" ht="14.25" customHeight="1" x14ac:dyDescent="0.3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</row>
    <row r="284" spans="1:27" ht="14.25" customHeight="1" x14ac:dyDescent="0.3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</row>
    <row r="285" spans="1:27" ht="14.25" customHeight="1" x14ac:dyDescent="0.3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</row>
    <row r="286" spans="1:27" ht="14.25" customHeight="1" x14ac:dyDescent="0.3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</row>
    <row r="287" spans="1:27" ht="14.25" customHeight="1" x14ac:dyDescent="0.3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</row>
    <row r="288" spans="1:27" ht="14.25" customHeight="1" x14ac:dyDescent="0.3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</row>
    <row r="289" spans="1:27" ht="14.25" customHeight="1" x14ac:dyDescent="0.3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</row>
    <row r="290" spans="1:27" ht="14.25" customHeight="1" x14ac:dyDescent="0.3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</row>
    <row r="291" spans="1:27" ht="14.25" customHeight="1" x14ac:dyDescent="0.3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</row>
    <row r="292" spans="1:27" ht="14.25" customHeight="1" x14ac:dyDescent="0.3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</row>
    <row r="293" spans="1:27" ht="14.25" customHeight="1" x14ac:dyDescent="0.3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</row>
    <row r="294" spans="1:27" ht="14.25" customHeight="1" x14ac:dyDescent="0.3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</row>
    <row r="295" spans="1:27" ht="14.25" customHeight="1" x14ac:dyDescent="0.3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</row>
    <row r="296" spans="1:27" ht="14.25" customHeight="1" x14ac:dyDescent="0.3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</row>
    <row r="297" spans="1:27" ht="14.25" customHeight="1" x14ac:dyDescent="0.3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</row>
    <row r="298" spans="1:27" ht="14.25" customHeight="1" x14ac:dyDescent="0.3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</row>
    <row r="299" spans="1:27" ht="14.25" customHeight="1" x14ac:dyDescent="0.3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</row>
    <row r="300" spans="1:27" ht="14.25" customHeight="1" x14ac:dyDescent="0.3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</row>
    <row r="301" spans="1:27" ht="14.25" customHeight="1" x14ac:dyDescent="0.3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</row>
    <row r="302" spans="1:27" ht="14.25" customHeight="1" x14ac:dyDescent="0.3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</row>
    <row r="303" spans="1:27" ht="14.25" customHeight="1" x14ac:dyDescent="0.3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</row>
    <row r="304" spans="1:27" ht="14.25" customHeight="1" x14ac:dyDescent="0.3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</row>
    <row r="305" spans="1:27" ht="14.25" customHeight="1" x14ac:dyDescent="0.3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</row>
    <row r="306" spans="1:27" ht="14.25" customHeight="1" x14ac:dyDescent="0.3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</row>
    <row r="307" spans="1:27" ht="14.25" customHeight="1" x14ac:dyDescent="0.3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</row>
    <row r="308" spans="1:27" ht="14.25" customHeight="1" x14ac:dyDescent="0.3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</row>
    <row r="309" spans="1:27" ht="14.25" customHeight="1" x14ac:dyDescent="0.3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</row>
    <row r="310" spans="1:27" ht="14.25" customHeight="1" x14ac:dyDescent="0.3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</row>
    <row r="311" spans="1:27" ht="14.25" customHeight="1" x14ac:dyDescent="0.3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</row>
    <row r="312" spans="1:27" ht="14.25" customHeight="1" x14ac:dyDescent="0.3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</row>
    <row r="313" spans="1:27" ht="14.25" customHeight="1" x14ac:dyDescent="0.3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</row>
    <row r="314" spans="1:27" ht="14.25" customHeight="1" x14ac:dyDescent="0.3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</row>
    <row r="315" spans="1:27" ht="14.25" customHeight="1" x14ac:dyDescent="0.3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</row>
    <row r="316" spans="1:27" ht="14.25" customHeight="1" x14ac:dyDescent="0.3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</row>
    <row r="317" spans="1:27" ht="14.25" customHeight="1" x14ac:dyDescent="0.3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</row>
    <row r="318" spans="1:27" ht="14.25" customHeight="1" x14ac:dyDescent="0.3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</row>
    <row r="319" spans="1:27" ht="14.25" customHeight="1" x14ac:dyDescent="0.3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</row>
    <row r="320" spans="1:27" ht="14.25" customHeight="1" x14ac:dyDescent="0.3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</row>
    <row r="321" spans="1:27" ht="14.25" customHeight="1" x14ac:dyDescent="0.3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</row>
    <row r="322" spans="1:27" ht="14.25" customHeight="1" x14ac:dyDescent="0.3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</row>
    <row r="323" spans="1:27" ht="14.25" customHeight="1" x14ac:dyDescent="0.3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</row>
    <row r="324" spans="1:27" ht="14.25" customHeight="1" x14ac:dyDescent="0.3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</row>
    <row r="325" spans="1:27" ht="14.25" customHeight="1" x14ac:dyDescent="0.3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</row>
    <row r="326" spans="1:27" ht="14.25" customHeight="1" x14ac:dyDescent="0.3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</row>
    <row r="327" spans="1:27" ht="14.25" customHeight="1" x14ac:dyDescent="0.3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</row>
    <row r="328" spans="1:27" ht="14.25" customHeight="1" x14ac:dyDescent="0.3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</row>
    <row r="329" spans="1:27" ht="14.25" customHeight="1" x14ac:dyDescent="0.3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</row>
    <row r="330" spans="1:27" ht="14.25" customHeight="1" x14ac:dyDescent="0.3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</row>
    <row r="331" spans="1:27" ht="14.25" customHeight="1" x14ac:dyDescent="0.3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</row>
    <row r="332" spans="1:27" ht="14.25" customHeight="1" x14ac:dyDescent="0.3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</row>
    <row r="333" spans="1:27" ht="14.25" customHeight="1" x14ac:dyDescent="0.3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</row>
    <row r="334" spans="1:27" ht="14.25" customHeight="1" x14ac:dyDescent="0.3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</row>
    <row r="335" spans="1:27" ht="14.25" customHeight="1" x14ac:dyDescent="0.3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</row>
    <row r="336" spans="1:27" ht="14.25" customHeight="1" x14ac:dyDescent="0.3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</row>
    <row r="337" spans="1:27" ht="14.25" customHeight="1" x14ac:dyDescent="0.3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</row>
    <row r="338" spans="1:27" ht="14.25" customHeight="1" x14ac:dyDescent="0.3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</row>
    <row r="339" spans="1:27" ht="14.25" customHeight="1" x14ac:dyDescent="0.3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</row>
    <row r="340" spans="1:27" ht="14.25" customHeight="1" x14ac:dyDescent="0.3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</row>
    <row r="341" spans="1:27" ht="14.25" customHeight="1" x14ac:dyDescent="0.3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</row>
    <row r="342" spans="1:27" ht="14.25" customHeight="1" x14ac:dyDescent="0.3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</row>
    <row r="343" spans="1:27" ht="14.25" customHeight="1" x14ac:dyDescent="0.3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</row>
    <row r="344" spans="1:27" ht="14.25" customHeight="1" x14ac:dyDescent="0.3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</row>
    <row r="345" spans="1:27" ht="14.25" customHeight="1" x14ac:dyDescent="0.3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</row>
    <row r="346" spans="1:27" ht="14.25" customHeight="1" x14ac:dyDescent="0.3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</row>
    <row r="347" spans="1:27" ht="14.25" customHeight="1" x14ac:dyDescent="0.3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</row>
    <row r="348" spans="1:27" ht="14.25" customHeight="1" x14ac:dyDescent="0.3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</row>
    <row r="349" spans="1:27" ht="14.25" customHeight="1" x14ac:dyDescent="0.3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</row>
    <row r="350" spans="1:27" ht="14.25" customHeight="1" x14ac:dyDescent="0.3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</row>
    <row r="351" spans="1:27" ht="14.25" customHeight="1" x14ac:dyDescent="0.3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</row>
    <row r="352" spans="1:27" ht="14.25" customHeight="1" x14ac:dyDescent="0.3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</row>
    <row r="353" spans="1:27" ht="14.25" customHeight="1" x14ac:dyDescent="0.3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</row>
    <row r="354" spans="1:27" ht="14.25" customHeight="1" x14ac:dyDescent="0.3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</row>
    <row r="355" spans="1:27" ht="14.25" customHeight="1" x14ac:dyDescent="0.3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</row>
    <row r="356" spans="1:27" ht="14.25" customHeight="1" x14ac:dyDescent="0.3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</row>
    <row r="357" spans="1:27" ht="14.25" customHeight="1" x14ac:dyDescent="0.3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</row>
    <row r="358" spans="1:27" ht="14.25" customHeight="1" x14ac:dyDescent="0.3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</row>
    <row r="359" spans="1:27" ht="14.25" customHeight="1" x14ac:dyDescent="0.3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</row>
    <row r="360" spans="1:27" ht="14.25" customHeight="1" x14ac:dyDescent="0.3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</row>
    <row r="361" spans="1:27" ht="14.25" customHeight="1" x14ac:dyDescent="0.3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</row>
    <row r="362" spans="1:27" ht="14.25" customHeight="1" x14ac:dyDescent="0.3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</row>
    <row r="363" spans="1:27" ht="14.25" customHeight="1" x14ac:dyDescent="0.3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</row>
    <row r="364" spans="1:27" ht="14.25" customHeight="1" x14ac:dyDescent="0.3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</row>
    <row r="365" spans="1:27" ht="14.25" customHeight="1" x14ac:dyDescent="0.3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</row>
    <row r="366" spans="1:27" ht="14.25" customHeight="1" x14ac:dyDescent="0.3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</row>
    <row r="367" spans="1:27" ht="14.25" customHeight="1" x14ac:dyDescent="0.3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</row>
    <row r="368" spans="1:27" ht="14.25" customHeight="1" x14ac:dyDescent="0.3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</row>
    <row r="369" spans="1:27" ht="14.25" customHeight="1" x14ac:dyDescent="0.3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</row>
    <row r="370" spans="1:27" ht="14.25" customHeight="1" x14ac:dyDescent="0.3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</row>
    <row r="371" spans="1:27" ht="14.25" customHeight="1" x14ac:dyDescent="0.3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</row>
    <row r="372" spans="1:27" ht="14.25" customHeight="1" x14ac:dyDescent="0.3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</row>
    <row r="373" spans="1:27" ht="14.25" customHeight="1" x14ac:dyDescent="0.3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</row>
    <row r="374" spans="1:27" ht="14.25" customHeight="1" x14ac:dyDescent="0.3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</row>
    <row r="375" spans="1:27" ht="14.25" customHeight="1" x14ac:dyDescent="0.3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</row>
    <row r="376" spans="1:27" ht="14.25" customHeight="1" x14ac:dyDescent="0.3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</row>
    <row r="377" spans="1:27" ht="14.25" customHeight="1" x14ac:dyDescent="0.3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</row>
    <row r="378" spans="1:27" ht="14.25" customHeight="1" x14ac:dyDescent="0.3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</row>
    <row r="379" spans="1:27" ht="14.25" customHeight="1" x14ac:dyDescent="0.3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</row>
    <row r="380" spans="1:27" ht="14.25" customHeight="1" x14ac:dyDescent="0.3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</row>
    <row r="381" spans="1:27" ht="14.25" customHeight="1" x14ac:dyDescent="0.3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</row>
    <row r="382" spans="1:27" ht="14.25" customHeight="1" x14ac:dyDescent="0.3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</row>
    <row r="383" spans="1:27" ht="14.25" customHeight="1" x14ac:dyDescent="0.3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</row>
    <row r="384" spans="1:27" ht="14.25" customHeight="1" x14ac:dyDescent="0.3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</row>
    <row r="385" spans="1:27" ht="14.25" customHeight="1" x14ac:dyDescent="0.3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</row>
    <row r="386" spans="1:27" ht="14.25" customHeight="1" x14ac:dyDescent="0.3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</row>
    <row r="387" spans="1:27" ht="14.25" customHeight="1" x14ac:dyDescent="0.3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</row>
    <row r="388" spans="1:27" ht="14.25" customHeight="1" x14ac:dyDescent="0.3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</row>
    <row r="389" spans="1:27" ht="14.25" customHeight="1" x14ac:dyDescent="0.3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</row>
    <row r="390" spans="1:27" ht="14.25" customHeight="1" x14ac:dyDescent="0.3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</row>
    <row r="391" spans="1:27" ht="14.25" customHeight="1" x14ac:dyDescent="0.3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</row>
    <row r="392" spans="1:27" ht="14.25" customHeight="1" x14ac:dyDescent="0.3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</row>
    <row r="393" spans="1:27" ht="14.25" customHeight="1" x14ac:dyDescent="0.3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</row>
    <row r="394" spans="1:27" ht="14.25" customHeight="1" x14ac:dyDescent="0.3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</row>
    <row r="395" spans="1:27" ht="14.25" customHeight="1" x14ac:dyDescent="0.3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</row>
    <row r="396" spans="1:27" ht="14.25" customHeight="1" x14ac:dyDescent="0.3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</row>
    <row r="397" spans="1:27" ht="14.25" customHeight="1" x14ac:dyDescent="0.3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</row>
    <row r="398" spans="1:27" ht="14.25" customHeight="1" x14ac:dyDescent="0.3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</row>
    <row r="399" spans="1:27" ht="14.25" customHeight="1" x14ac:dyDescent="0.3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</row>
    <row r="400" spans="1:27" ht="14.25" customHeight="1" x14ac:dyDescent="0.3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</row>
    <row r="401" spans="1:27" ht="14.25" customHeight="1" x14ac:dyDescent="0.3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</row>
    <row r="402" spans="1:27" ht="14.25" customHeight="1" x14ac:dyDescent="0.3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</row>
    <row r="403" spans="1:27" ht="14.25" customHeight="1" x14ac:dyDescent="0.3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</row>
    <row r="404" spans="1:27" ht="14.25" customHeight="1" x14ac:dyDescent="0.3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</row>
    <row r="405" spans="1:27" ht="14.25" customHeight="1" x14ac:dyDescent="0.3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</row>
    <row r="406" spans="1:27" ht="14.25" customHeight="1" x14ac:dyDescent="0.3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</row>
    <row r="407" spans="1:27" ht="14.25" customHeight="1" x14ac:dyDescent="0.3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</row>
    <row r="408" spans="1:27" ht="14.25" customHeight="1" x14ac:dyDescent="0.3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</row>
    <row r="409" spans="1:27" ht="14.25" customHeight="1" x14ac:dyDescent="0.3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</row>
    <row r="410" spans="1:27" ht="14.25" customHeight="1" x14ac:dyDescent="0.3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</row>
    <row r="411" spans="1:27" ht="14.25" customHeight="1" x14ac:dyDescent="0.3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</row>
    <row r="412" spans="1:27" ht="14.25" customHeight="1" x14ac:dyDescent="0.3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</row>
    <row r="413" spans="1:27" ht="14.25" customHeight="1" x14ac:dyDescent="0.3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</row>
    <row r="414" spans="1:27" ht="14.25" customHeight="1" x14ac:dyDescent="0.3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</row>
    <row r="415" spans="1:27" ht="14.25" customHeight="1" x14ac:dyDescent="0.3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</row>
    <row r="416" spans="1:27" ht="14.25" customHeight="1" x14ac:dyDescent="0.3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</row>
    <row r="417" spans="1:27" ht="14.25" customHeight="1" x14ac:dyDescent="0.3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</row>
    <row r="418" spans="1:27" ht="14.25" customHeight="1" x14ac:dyDescent="0.3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</row>
    <row r="419" spans="1:27" ht="14.25" customHeight="1" x14ac:dyDescent="0.3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</row>
    <row r="420" spans="1:27" ht="14.25" customHeight="1" x14ac:dyDescent="0.3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</row>
    <row r="421" spans="1:27" ht="14.25" customHeight="1" x14ac:dyDescent="0.3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</row>
    <row r="422" spans="1:27" ht="14.25" customHeight="1" x14ac:dyDescent="0.3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</row>
    <row r="423" spans="1:27" ht="14.25" customHeight="1" x14ac:dyDescent="0.3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</row>
    <row r="424" spans="1:27" ht="14.25" customHeight="1" x14ac:dyDescent="0.3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</row>
    <row r="425" spans="1:27" ht="14.25" customHeight="1" x14ac:dyDescent="0.3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</row>
    <row r="426" spans="1:27" ht="14.25" customHeight="1" x14ac:dyDescent="0.3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</row>
    <row r="427" spans="1:27" ht="14.25" customHeight="1" x14ac:dyDescent="0.3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</row>
    <row r="428" spans="1:27" ht="14.25" customHeight="1" x14ac:dyDescent="0.3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</row>
    <row r="429" spans="1:27" ht="14.25" customHeight="1" x14ac:dyDescent="0.3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</row>
    <row r="430" spans="1:27" ht="14.25" customHeight="1" x14ac:dyDescent="0.3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</row>
    <row r="431" spans="1:27" ht="14.25" customHeight="1" x14ac:dyDescent="0.3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</row>
    <row r="432" spans="1:27" ht="14.25" customHeight="1" x14ac:dyDescent="0.3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</row>
    <row r="433" spans="1:27" ht="14.25" customHeight="1" x14ac:dyDescent="0.3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</row>
    <row r="434" spans="1:27" ht="14.25" customHeight="1" x14ac:dyDescent="0.3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</row>
    <row r="435" spans="1:27" ht="14.25" customHeight="1" x14ac:dyDescent="0.3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</row>
    <row r="436" spans="1:27" ht="14.25" customHeight="1" x14ac:dyDescent="0.3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</row>
    <row r="437" spans="1:27" ht="14.25" customHeight="1" x14ac:dyDescent="0.3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</row>
    <row r="438" spans="1:27" ht="14.25" customHeight="1" x14ac:dyDescent="0.3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</row>
    <row r="439" spans="1:27" ht="14.25" customHeight="1" x14ac:dyDescent="0.3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</row>
    <row r="440" spans="1:27" ht="14.25" customHeight="1" x14ac:dyDescent="0.3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</row>
    <row r="441" spans="1:27" ht="14.25" customHeight="1" x14ac:dyDescent="0.3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</row>
    <row r="442" spans="1:27" ht="14.25" customHeight="1" x14ac:dyDescent="0.3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</row>
    <row r="443" spans="1:27" ht="14.25" customHeight="1" x14ac:dyDescent="0.3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</row>
    <row r="444" spans="1:27" ht="14.25" customHeight="1" x14ac:dyDescent="0.3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</row>
    <row r="445" spans="1:27" ht="14.25" customHeight="1" x14ac:dyDescent="0.3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</row>
    <row r="446" spans="1:27" ht="14.25" customHeight="1" x14ac:dyDescent="0.3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</row>
    <row r="447" spans="1:27" ht="14.25" customHeight="1" x14ac:dyDescent="0.3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</row>
    <row r="448" spans="1:27" ht="14.25" customHeight="1" x14ac:dyDescent="0.3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</row>
    <row r="449" spans="1:27" ht="14.25" customHeight="1" x14ac:dyDescent="0.3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</row>
    <row r="450" spans="1:27" ht="14.25" customHeight="1" x14ac:dyDescent="0.3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</row>
    <row r="451" spans="1:27" ht="14.25" customHeight="1" x14ac:dyDescent="0.3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</row>
    <row r="452" spans="1:27" ht="14.25" customHeight="1" x14ac:dyDescent="0.3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</row>
    <row r="453" spans="1:27" ht="14.25" customHeight="1" x14ac:dyDescent="0.3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</row>
    <row r="454" spans="1:27" ht="14.25" customHeight="1" x14ac:dyDescent="0.3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</row>
    <row r="455" spans="1:27" ht="14.25" customHeight="1" x14ac:dyDescent="0.3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</row>
    <row r="456" spans="1:27" ht="14.25" customHeight="1" x14ac:dyDescent="0.3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</row>
    <row r="457" spans="1:27" ht="14.25" customHeight="1" x14ac:dyDescent="0.3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</row>
    <row r="458" spans="1:27" ht="14.25" customHeight="1" x14ac:dyDescent="0.3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</row>
    <row r="459" spans="1:27" ht="14.25" customHeight="1" x14ac:dyDescent="0.3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</row>
    <row r="460" spans="1:27" ht="14.25" customHeight="1" x14ac:dyDescent="0.3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</row>
    <row r="461" spans="1:27" ht="14.25" customHeight="1" x14ac:dyDescent="0.3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</row>
    <row r="462" spans="1:27" ht="14.25" customHeight="1" x14ac:dyDescent="0.3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</row>
    <row r="463" spans="1:27" ht="14.25" customHeight="1" x14ac:dyDescent="0.3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</row>
    <row r="464" spans="1:27" ht="14.25" customHeight="1" x14ac:dyDescent="0.3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</row>
    <row r="465" spans="1:27" ht="14.25" customHeight="1" x14ac:dyDescent="0.3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</row>
    <row r="466" spans="1:27" ht="14.25" customHeight="1" x14ac:dyDescent="0.3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</row>
    <row r="467" spans="1:27" ht="14.25" customHeight="1" x14ac:dyDescent="0.3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</row>
    <row r="468" spans="1:27" ht="14.25" customHeight="1" x14ac:dyDescent="0.3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</row>
    <row r="469" spans="1:27" ht="14.25" customHeight="1" x14ac:dyDescent="0.3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</row>
    <row r="470" spans="1:27" ht="14.25" customHeight="1" x14ac:dyDescent="0.3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</row>
    <row r="471" spans="1:27" ht="14.25" customHeight="1" x14ac:dyDescent="0.3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</row>
    <row r="472" spans="1:27" ht="14.25" customHeight="1" x14ac:dyDescent="0.3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</row>
    <row r="473" spans="1:27" ht="14.25" customHeight="1" x14ac:dyDescent="0.3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</row>
    <row r="474" spans="1:27" ht="14.25" customHeight="1" x14ac:dyDescent="0.3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</row>
    <row r="475" spans="1:27" ht="14.25" customHeight="1" x14ac:dyDescent="0.3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</row>
    <row r="476" spans="1:27" ht="14.25" customHeight="1" x14ac:dyDescent="0.3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</row>
    <row r="477" spans="1:27" ht="14.25" customHeight="1" x14ac:dyDescent="0.3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</row>
    <row r="478" spans="1:27" ht="14.25" customHeight="1" x14ac:dyDescent="0.3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</row>
    <row r="479" spans="1:27" ht="14.25" customHeight="1" x14ac:dyDescent="0.3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</row>
    <row r="480" spans="1:27" ht="14.25" customHeight="1" x14ac:dyDescent="0.3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</row>
    <row r="481" spans="1:27" ht="14.25" customHeight="1" x14ac:dyDescent="0.3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</row>
    <row r="482" spans="1:27" ht="14.25" customHeight="1" x14ac:dyDescent="0.3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</row>
    <row r="483" spans="1:27" ht="14.25" customHeight="1" x14ac:dyDescent="0.3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</row>
    <row r="484" spans="1:27" ht="14.25" customHeight="1" x14ac:dyDescent="0.3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</row>
    <row r="485" spans="1:27" ht="14.25" customHeight="1" x14ac:dyDescent="0.3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</row>
    <row r="486" spans="1:27" ht="14.25" customHeight="1" x14ac:dyDescent="0.3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</row>
    <row r="487" spans="1:27" ht="14.25" customHeight="1" x14ac:dyDescent="0.3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</row>
    <row r="488" spans="1:27" ht="14.25" customHeight="1" x14ac:dyDescent="0.3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</row>
    <row r="489" spans="1:27" ht="14.25" customHeight="1" x14ac:dyDescent="0.3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</row>
    <row r="490" spans="1:27" ht="14.25" customHeight="1" x14ac:dyDescent="0.3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</row>
    <row r="491" spans="1:27" ht="14.25" customHeight="1" x14ac:dyDescent="0.3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</row>
    <row r="492" spans="1:27" ht="14.25" customHeight="1" x14ac:dyDescent="0.3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</row>
    <row r="493" spans="1:27" ht="14.25" customHeight="1" x14ac:dyDescent="0.3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</row>
    <row r="494" spans="1:27" ht="14.25" customHeight="1" x14ac:dyDescent="0.3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</row>
    <row r="495" spans="1:27" ht="14.25" customHeight="1" x14ac:dyDescent="0.3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</row>
    <row r="496" spans="1:27" ht="14.25" customHeight="1" x14ac:dyDescent="0.3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</row>
    <row r="497" spans="1:27" ht="14.25" customHeight="1" x14ac:dyDescent="0.3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</row>
    <row r="498" spans="1:27" ht="14.25" customHeight="1" x14ac:dyDescent="0.3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</row>
    <row r="499" spans="1:27" ht="14.25" customHeight="1" x14ac:dyDescent="0.3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</row>
    <row r="500" spans="1:27" ht="14.25" customHeight="1" x14ac:dyDescent="0.3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</row>
    <row r="501" spans="1:27" ht="14.25" customHeight="1" x14ac:dyDescent="0.3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</row>
    <row r="502" spans="1:27" ht="14.25" customHeight="1" x14ac:dyDescent="0.3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</row>
    <row r="503" spans="1:27" ht="14.25" customHeight="1" x14ac:dyDescent="0.3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</row>
    <row r="504" spans="1:27" ht="14.25" customHeight="1" x14ac:dyDescent="0.3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</row>
    <row r="505" spans="1:27" ht="14.25" customHeight="1" x14ac:dyDescent="0.3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</row>
    <row r="506" spans="1:27" ht="14.25" customHeight="1" x14ac:dyDescent="0.3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</row>
    <row r="507" spans="1:27" ht="14.25" customHeight="1" x14ac:dyDescent="0.3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</row>
    <row r="508" spans="1:27" ht="14.25" customHeight="1" x14ac:dyDescent="0.3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</row>
    <row r="509" spans="1:27" ht="14.25" customHeight="1" x14ac:dyDescent="0.3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</row>
    <row r="510" spans="1:27" ht="14.25" customHeight="1" x14ac:dyDescent="0.3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</row>
    <row r="511" spans="1:27" ht="14.25" customHeight="1" x14ac:dyDescent="0.3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</row>
    <row r="512" spans="1:27" ht="14.25" customHeight="1" x14ac:dyDescent="0.3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</row>
    <row r="513" spans="1:27" ht="14.25" customHeight="1" x14ac:dyDescent="0.3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</row>
    <row r="514" spans="1:27" ht="14.25" customHeight="1" x14ac:dyDescent="0.3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</row>
    <row r="515" spans="1:27" ht="14.25" customHeight="1" x14ac:dyDescent="0.3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</row>
    <row r="516" spans="1:27" ht="14.25" customHeight="1" x14ac:dyDescent="0.3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</row>
    <row r="517" spans="1:27" ht="14.25" customHeight="1" x14ac:dyDescent="0.3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</row>
    <row r="518" spans="1:27" ht="14.25" customHeight="1" x14ac:dyDescent="0.3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</row>
    <row r="519" spans="1:27" ht="14.25" customHeight="1" x14ac:dyDescent="0.3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</row>
    <row r="520" spans="1:27" ht="14.25" customHeight="1" x14ac:dyDescent="0.3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</row>
    <row r="521" spans="1:27" ht="14.25" customHeight="1" x14ac:dyDescent="0.3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</row>
    <row r="522" spans="1:27" ht="14.25" customHeight="1" x14ac:dyDescent="0.3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</row>
    <row r="523" spans="1:27" ht="14.25" customHeight="1" x14ac:dyDescent="0.3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</row>
    <row r="524" spans="1:27" ht="14.25" customHeight="1" x14ac:dyDescent="0.3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</row>
    <row r="525" spans="1:27" ht="14.25" customHeight="1" x14ac:dyDescent="0.3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</row>
    <row r="526" spans="1:27" ht="14.25" customHeight="1" x14ac:dyDescent="0.3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</row>
    <row r="527" spans="1:27" ht="14.25" customHeight="1" x14ac:dyDescent="0.3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</row>
    <row r="528" spans="1:27" ht="14.25" customHeight="1" x14ac:dyDescent="0.3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</row>
    <row r="529" spans="1:27" ht="14.25" customHeight="1" x14ac:dyDescent="0.3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</row>
    <row r="530" spans="1:27" ht="14.25" customHeight="1" x14ac:dyDescent="0.3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</row>
    <row r="531" spans="1:27" ht="14.25" customHeight="1" x14ac:dyDescent="0.3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</row>
    <row r="532" spans="1:27" ht="14.25" customHeight="1" x14ac:dyDescent="0.3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</row>
    <row r="533" spans="1:27" ht="14.25" customHeight="1" x14ac:dyDescent="0.3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</row>
    <row r="534" spans="1:27" ht="14.25" customHeight="1" x14ac:dyDescent="0.3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</row>
    <row r="535" spans="1:27" ht="14.25" customHeight="1" x14ac:dyDescent="0.3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</row>
    <row r="536" spans="1:27" ht="14.25" customHeight="1" x14ac:dyDescent="0.3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</row>
    <row r="537" spans="1:27" ht="14.25" customHeight="1" x14ac:dyDescent="0.3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</row>
    <row r="538" spans="1:27" ht="14.25" customHeight="1" x14ac:dyDescent="0.3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</row>
    <row r="539" spans="1:27" ht="14.25" customHeight="1" x14ac:dyDescent="0.3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</row>
    <row r="540" spans="1:27" ht="14.25" customHeight="1" x14ac:dyDescent="0.3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</row>
    <row r="541" spans="1:27" ht="14.25" customHeight="1" x14ac:dyDescent="0.3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</row>
    <row r="542" spans="1:27" ht="14.25" customHeight="1" x14ac:dyDescent="0.3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</row>
    <row r="543" spans="1:27" ht="14.25" customHeight="1" x14ac:dyDescent="0.3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</row>
    <row r="544" spans="1:27" ht="14.25" customHeight="1" x14ac:dyDescent="0.3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</row>
    <row r="545" spans="1:27" ht="14.25" customHeight="1" x14ac:dyDescent="0.3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</row>
    <row r="546" spans="1:27" ht="14.25" customHeight="1" x14ac:dyDescent="0.3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</row>
    <row r="547" spans="1:27" ht="14.25" customHeight="1" x14ac:dyDescent="0.3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</row>
    <row r="548" spans="1:27" ht="14.25" customHeight="1" x14ac:dyDescent="0.3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</row>
    <row r="549" spans="1:27" ht="14.25" customHeight="1" x14ac:dyDescent="0.3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</row>
    <row r="550" spans="1:27" ht="14.25" customHeight="1" x14ac:dyDescent="0.3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</row>
    <row r="551" spans="1:27" ht="14.25" customHeight="1" x14ac:dyDescent="0.3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</row>
    <row r="552" spans="1:27" ht="14.25" customHeight="1" x14ac:dyDescent="0.3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</row>
    <row r="553" spans="1:27" ht="14.25" customHeight="1" x14ac:dyDescent="0.3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</row>
    <row r="554" spans="1:27" ht="14.25" customHeight="1" x14ac:dyDescent="0.3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</row>
    <row r="555" spans="1:27" ht="14.25" customHeight="1" x14ac:dyDescent="0.3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</row>
    <row r="556" spans="1:27" ht="14.25" customHeight="1" x14ac:dyDescent="0.3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</row>
    <row r="557" spans="1:27" ht="14.25" customHeight="1" x14ac:dyDescent="0.3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</row>
    <row r="558" spans="1:27" ht="14.25" customHeight="1" x14ac:dyDescent="0.3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</row>
    <row r="559" spans="1:27" ht="14.25" customHeight="1" x14ac:dyDescent="0.3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</row>
    <row r="560" spans="1:27" ht="14.25" customHeight="1" x14ac:dyDescent="0.3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</row>
    <row r="561" spans="1:27" ht="14.25" customHeight="1" x14ac:dyDescent="0.3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</row>
    <row r="562" spans="1:27" ht="14.25" customHeight="1" x14ac:dyDescent="0.3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</row>
    <row r="563" spans="1:27" ht="14.25" customHeight="1" x14ac:dyDescent="0.3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</row>
    <row r="564" spans="1:27" ht="14.25" customHeight="1" x14ac:dyDescent="0.3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</row>
    <row r="565" spans="1:27" ht="14.25" customHeight="1" x14ac:dyDescent="0.3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</row>
    <row r="566" spans="1:27" ht="14.25" customHeight="1" x14ac:dyDescent="0.3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</row>
    <row r="567" spans="1:27" ht="14.25" customHeight="1" x14ac:dyDescent="0.3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</row>
    <row r="568" spans="1:27" ht="14.25" customHeight="1" x14ac:dyDescent="0.3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</row>
    <row r="569" spans="1:27" ht="14.25" customHeight="1" x14ac:dyDescent="0.3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</row>
    <row r="570" spans="1:27" ht="14.25" customHeight="1" x14ac:dyDescent="0.3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</row>
    <row r="571" spans="1:27" ht="14.25" customHeight="1" x14ac:dyDescent="0.3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</row>
    <row r="572" spans="1:27" ht="14.25" customHeight="1" x14ac:dyDescent="0.3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</row>
    <row r="573" spans="1:27" ht="14.25" customHeight="1" x14ac:dyDescent="0.3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</row>
    <row r="574" spans="1:27" ht="14.25" customHeight="1" x14ac:dyDescent="0.3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</row>
    <row r="575" spans="1:27" ht="14.25" customHeight="1" x14ac:dyDescent="0.3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</row>
    <row r="576" spans="1:27" ht="14.25" customHeight="1" x14ac:dyDescent="0.3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</row>
    <row r="577" spans="1:27" ht="14.25" customHeight="1" x14ac:dyDescent="0.3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</row>
    <row r="578" spans="1:27" ht="14.25" customHeight="1" x14ac:dyDescent="0.3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</row>
    <row r="579" spans="1:27" ht="14.25" customHeight="1" x14ac:dyDescent="0.3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</row>
    <row r="580" spans="1:27" ht="14.25" customHeight="1" x14ac:dyDescent="0.3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</row>
    <row r="581" spans="1:27" ht="14.25" customHeight="1" x14ac:dyDescent="0.3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</row>
    <row r="582" spans="1:27" ht="14.25" customHeight="1" x14ac:dyDescent="0.3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</row>
    <row r="583" spans="1:27" ht="14.25" customHeight="1" x14ac:dyDescent="0.3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</row>
    <row r="584" spans="1:27" ht="14.25" customHeight="1" x14ac:dyDescent="0.3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</row>
    <row r="585" spans="1:27" ht="14.25" customHeight="1" x14ac:dyDescent="0.3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</row>
    <row r="586" spans="1:27" ht="14.25" customHeight="1" x14ac:dyDescent="0.3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</row>
    <row r="587" spans="1:27" ht="14.25" customHeight="1" x14ac:dyDescent="0.3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</row>
    <row r="588" spans="1:27" ht="14.25" customHeight="1" x14ac:dyDescent="0.3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</row>
    <row r="589" spans="1:27" ht="14.25" customHeight="1" x14ac:dyDescent="0.3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</row>
    <row r="590" spans="1:27" ht="14.25" customHeight="1" x14ac:dyDescent="0.3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</row>
    <row r="591" spans="1:27" ht="14.25" customHeight="1" x14ac:dyDescent="0.3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</row>
    <row r="592" spans="1:27" ht="14.25" customHeight="1" x14ac:dyDescent="0.3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</row>
    <row r="593" spans="1:27" ht="14.25" customHeight="1" x14ac:dyDescent="0.3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</row>
    <row r="594" spans="1:27" ht="14.25" customHeight="1" x14ac:dyDescent="0.3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</row>
    <row r="595" spans="1:27" ht="14.25" customHeight="1" x14ac:dyDescent="0.3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</row>
    <row r="596" spans="1:27" ht="14.25" customHeight="1" x14ac:dyDescent="0.3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</row>
    <row r="597" spans="1:27" ht="14.25" customHeight="1" x14ac:dyDescent="0.3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</row>
    <row r="598" spans="1:27" ht="14.25" customHeight="1" x14ac:dyDescent="0.3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</row>
    <row r="599" spans="1:27" ht="14.25" customHeight="1" x14ac:dyDescent="0.3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</row>
    <row r="600" spans="1:27" ht="14.25" customHeight="1" x14ac:dyDescent="0.3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</row>
    <row r="601" spans="1:27" ht="14.25" customHeight="1" x14ac:dyDescent="0.3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</row>
    <row r="602" spans="1:27" ht="14.25" customHeight="1" x14ac:dyDescent="0.3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</row>
    <row r="603" spans="1:27" ht="14.25" customHeight="1" x14ac:dyDescent="0.3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</row>
    <row r="604" spans="1:27" ht="14.25" customHeight="1" x14ac:dyDescent="0.3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</row>
    <row r="605" spans="1:27" ht="14.25" customHeight="1" x14ac:dyDescent="0.3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</row>
    <row r="606" spans="1:27" ht="14.25" customHeight="1" x14ac:dyDescent="0.3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</row>
    <row r="607" spans="1:27" ht="14.25" customHeight="1" x14ac:dyDescent="0.3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</row>
    <row r="608" spans="1:27" ht="14.25" customHeight="1" x14ac:dyDescent="0.3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</row>
    <row r="609" spans="1:27" ht="14.25" customHeight="1" x14ac:dyDescent="0.3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</row>
    <row r="610" spans="1:27" ht="14.25" customHeight="1" x14ac:dyDescent="0.3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</row>
    <row r="611" spans="1:27" ht="14.25" customHeight="1" x14ac:dyDescent="0.3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</row>
    <row r="612" spans="1:27" ht="14.25" customHeight="1" x14ac:dyDescent="0.3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</row>
    <row r="613" spans="1:27" ht="14.25" customHeight="1" x14ac:dyDescent="0.3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</row>
    <row r="614" spans="1:27" ht="14.25" customHeight="1" x14ac:dyDescent="0.3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</row>
    <row r="615" spans="1:27" ht="14.25" customHeight="1" x14ac:dyDescent="0.3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</row>
    <row r="616" spans="1:27" ht="14.25" customHeight="1" x14ac:dyDescent="0.3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</row>
    <row r="617" spans="1:27" ht="14.25" customHeight="1" x14ac:dyDescent="0.3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</row>
    <row r="618" spans="1:27" ht="14.25" customHeight="1" x14ac:dyDescent="0.3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</row>
    <row r="619" spans="1:27" ht="14.25" customHeight="1" x14ac:dyDescent="0.3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</row>
    <row r="620" spans="1:27" ht="14.25" customHeight="1" x14ac:dyDescent="0.3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</row>
    <row r="621" spans="1:27" ht="14.25" customHeight="1" x14ac:dyDescent="0.3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</row>
    <row r="622" spans="1:27" ht="14.25" customHeight="1" x14ac:dyDescent="0.3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</row>
    <row r="623" spans="1:27" ht="14.25" customHeight="1" x14ac:dyDescent="0.3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</row>
    <row r="624" spans="1:27" ht="14.25" customHeight="1" x14ac:dyDescent="0.3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</row>
    <row r="625" spans="1:27" ht="14.25" customHeight="1" x14ac:dyDescent="0.3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</row>
    <row r="626" spans="1:27" ht="14.25" customHeight="1" x14ac:dyDescent="0.3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</row>
    <row r="627" spans="1:27" ht="14.25" customHeight="1" x14ac:dyDescent="0.3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</row>
    <row r="628" spans="1:27" ht="14.25" customHeight="1" x14ac:dyDescent="0.3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</row>
    <row r="629" spans="1:27" ht="14.25" customHeight="1" x14ac:dyDescent="0.3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</row>
    <row r="630" spans="1:27" ht="14.25" customHeight="1" x14ac:dyDescent="0.3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</row>
    <row r="631" spans="1:27" ht="14.25" customHeight="1" x14ac:dyDescent="0.3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</row>
    <row r="632" spans="1:27" ht="14.25" customHeight="1" x14ac:dyDescent="0.3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</row>
    <row r="633" spans="1:27" ht="14.25" customHeight="1" x14ac:dyDescent="0.3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</row>
    <row r="634" spans="1:27" ht="14.25" customHeight="1" x14ac:dyDescent="0.3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</row>
    <row r="635" spans="1:27" ht="14.25" customHeight="1" x14ac:dyDescent="0.3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</row>
    <row r="636" spans="1:27" ht="14.25" customHeight="1" x14ac:dyDescent="0.3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</row>
    <row r="637" spans="1:27" ht="14.25" customHeight="1" x14ac:dyDescent="0.3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</row>
    <row r="638" spans="1:27" ht="14.25" customHeight="1" x14ac:dyDescent="0.3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</row>
    <row r="639" spans="1:27" ht="14.25" customHeight="1" x14ac:dyDescent="0.3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</row>
    <row r="640" spans="1:27" ht="14.25" customHeight="1" x14ac:dyDescent="0.3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</row>
    <row r="641" spans="1:27" ht="14.25" customHeight="1" x14ac:dyDescent="0.3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</row>
    <row r="642" spans="1:27" ht="14.25" customHeight="1" x14ac:dyDescent="0.3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</row>
    <row r="643" spans="1:27" ht="14.25" customHeight="1" x14ac:dyDescent="0.3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</row>
    <row r="644" spans="1:27" ht="14.25" customHeight="1" x14ac:dyDescent="0.3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</row>
    <row r="645" spans="1:27" ht="14.25" customHeight="1" x14ac:dyDescent="0.3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</row>
    <row r="646" spans="1:27" ht="14.25" customHeight="1" x14ac:dyDescent="0.3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</row>
    <row r="647" spans="1:27" ht="14.25" customHeight="1" x14ac:dyDescent="0.3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</row>
    <row r="648" spans="1:27" ht="14.25" customHeight="1" x14ac:dyDescent="0.3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</row>
    <row r="649" spans="1:27" ht="14.25" customHeight="1" x14ac:dyDescent="0.3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</row>
    <row r="650" spans="1:27" ht="14.25" customHeight="1" x14ac:dyDescent="0.3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</row>
    <row r="651" spans="1:27" ht="14.25" customHeight="1" x14ac:dyDescent="0.3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</row>
    <row r="652" spans="1:27" ht="14.25" customHeight="1" x14ac:dyDescent="0.3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</row>
    <row r="653" spans="1:27" ht="14.25" customHeight="1" x14ac:dyDescent="0.3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</row>
    <row r="654" spans="1:27" ht="14.25" customHeight="1" x14ac:dyDescent="0.3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</row>
    <row r="655" spans="1:27" ht="14.25" customHeight="1" x14ac:dyDescent="0.3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</row>
    <row r="656" spans="1:27" ht="14.25" customHeight="1" x14ac:dyDescent="0.3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</row>
    <row r="657" spans="1:27" ht="14.25" customHeight="1" x14ac:dyDescent="0.3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</row>
    <row r="658" spans="1:27" ht="14.25" customHeight="1" x14ac:dyDescent="0.3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</row>
    <row r="659" spans="1:27" ht="14.25" customHeight="1" x14ac:dyDescent="0.3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</row>
    <row r="660" spans="1:27" ht="14.25" customHeight="1" x14ac:dyDescent="0.3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</row>
    <row r="661" spans="1:27" ht="14.25" customHeight="1" x14ac:dyDescent="0.3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</row>
    <row r="662" spans="1:27" ht="14.25" customHeight="1" x14ac:dyDescent="0.3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</row>
    <row r="663" spans="1:27" ht="14.25" customHeight="1" x14ac:dyDescent="0.3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</row>
    <row r="664" spans="1:27" ht="14.25" customHeight="1" x14ac:dyDescent="0.3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</row>
    <row r="665" spans="1:27" ht="14.25" customHeight="1" x14ac:dyDescent="0.3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</row>
    <row r="666" spans="1:27" ht="14.25" customHeight="1" x14ac:dyDescent="0.3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</row>
    <row r="667" spans="1:27" ht="14.25" customHeight="1" x14ac:dyDescent="0.3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</row>
    <row r="668" spans="1:27" ht="14.25" customHeight="1" x14ac:dyDescent="0.3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</row>
    <row r="669" spans="1:27" ht="14.25" customHeight="1" x14ac:dyDescent="0.3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</row>
    <row r="670" spans="1:27" ht="14.25" customHeight="1" x14ac:dyDescent="0.3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</row>
    <row r="671" spans="1:27" ht="14.25" customHeight="1" x14ac:dyDescent="0.3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</row>
    <row r="672" spans="1:27" ht="14.25" customHeight="1" x14ac:dyDescent="0.3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</row>
    <row r="673" spans="1:27" ht="14.25" customHeight="1" x14ac:dyDescent="0.3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</row>
    <row r="674" spans="1:27" ht="14.25" customHeight="1" x14ac:dyDescent="0.3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</row>
    <row r="675" spans="1:27" ht="14.25" customHeight="1" x14ac:dyDescent="0.3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</row>
    <row r="676" spans="1:27" ht="14.25" customHeight="1" x14ac:dyDescent="0.3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</row>
    <row r="677" spans="1:27" ht="14.25" customHeight="1" x14ac:dyDescent="0.3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</row>
    <row r="678" spans="1:27" ht="14.25" customHeight="1" x14ac:dyDescent="0.3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</row>
    <row r="679" spans="1:27" ht="14.25" customHeight="1" x14ac:dyDescent="0.3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</row>
    <row r="680" spans="1:27" ht="14.25" customHeight="1" x14ac:dyDescent="0.3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</row>
    <row r="681" spans="1:27" ht="14.25" customHeight="1" x14ac:dyDescent="0.3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</row>
    <row r="682" spans="1:27" ht="14.25" customHeight="1" x14ac:dyDescent="0.3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</row>
    <row r="683" spans="1:27" ht="14.25" customHeight="1" x14ac:dyDescent="0.3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</row>
    <row r="684" spans="1:27" ht="14.25" customHeight="1" x14ac:dyDescent="0.3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</row>
    <row r="685" spans="1:27" ht="14.25" customHeight="1" x14ac:dyDescent="0.3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</row>
    <row r="686" spans="1:27" ht="14.25" customHeight="1" x14ac:dyDescent="0.3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</row>
    <row r="687" spans="1:27" ht="14.25" customHeight="1" x14ac:dyDescent="0.3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</row>
    <row r="688" spans="1:27" ht="14.25" customHeight="1" x14ac:dyDescent="0.3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</row>
    <row r="689" spans="1:27" ht="14.25" customHeight="1" x14ac:dyDescent="0.3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</row>
    <row r="690" spans="1:27" ht="14.25" customHeight="1" x14ac:dyDescent="0.3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</row>
    <row r="691" spans="1:27" ht="14.25" customHeight="1" x14ac:dyDescent="0.3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</row>
    <row r="692" spans="1:27" ht="14.25" customHeight="1" x14ac:dyDescent="0.3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</row>
    <row r="693" spans="1:27" ht="14.25" customHeight="1" x14ac:dyDescent="0.3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</row>
    <row r="694" spans="1:27" ht="14.25" customHeight="1" x14ac:dyDescent="0.3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</row>
    <row r="695" spans="1:27" ht="14.25" customHeight="1" x14ac:dyDescent="0.3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</row>
    <row r="696" spans="1:27" ht="14.25" customHeight="1" x14ac:dyDescent="0.3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</row>
    <row r="697" spans="1:27" ht="14.25" customHeight="1" x14ac:dyDescent="0.3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</row>
    <row r="698" spans="1:27" ht="14.25" customHeight="1" x14ac:dyDescent="0.3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</row>
    <row r="699" spans="1:27" ht="14.25" customHeight="1" x14ac:dyDescent="0.3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</row>
    <row r="700" spans="1:27" ht="14.25" customHeight="1" x14ac:dyDescent="0.3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</row>
    <row r="701" spans="1:27" ht="14.25" customHeight="1" x14ac:dyDescent="0.3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</row>
    <row r="702" spans="1:27" ht="14.25" customHeight="1" x14ac:dyDescent="0.3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</row>
    <row r="703" spans="1:27" ht="14.25" customHeight="1" x14ac:dyDescent="0.3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</row>
    <row r="704" spans="1:27" ht="14.25" customHeight="1" x14ac:dyDescent="0.3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</row>
    <row r="705" spans="1:27" ht="14.25" customHeight="1" x14ac:dyDescent="0.3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</row>
    <row r="706" spans="1:27" ht="14.25" customHeight="1" x14ac:dyDescent="0.3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</row>
    <row r="707" spans="1:27" ht="14.25" customHeight="1" x14ac:dyDescent="0.3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</row>
    <row r="708" spans="1:27" ht="14.25" customHeight="1" x14ac:dyDescent="0.3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</row>
    <row r="709" spans="1:27" ht="14.25" customHeight="1" x14ac:dyDescent="0.3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</row>
    <row r="710" spans="1:27" ht="14.25" customHeight="1" x14ac:dyDescent="0.3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</row>
    <row r="711" spans="1:27" ht="14.25" customHeight="1" x14ac:dyDescent="0.3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</row>
    <row r="712" spans="1:27" ht="14.25" customHeight="1" x14ac:dyDescent="0.3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</row>
    <row r="713" spans="1:27" ht="14.25" customHeight="1" x14ac:dyDescent="0.3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</row>
    <row r="714" spans="1:27" ht="14.25" customHeight="1" x14ac:dyDescent="0.3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</row>
    <row r="715" spans="1:27" ht="14.25" customHeight="1" x14ac:dyDescent="0.3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</row>
    <row r="716" spans="1:27" ht="14.25" customHeight="1" x14ac:dyDescent="0.3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</row>
    <row r="717" spans="1:27" ht="14.25" customHeight="1" x14ac:dyDescent="0.3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</row>
    <row r="718" spans="1:27" ht="14.25" customHeight="1" x14ac:dyDescent="0.3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</row>
    <row r="719" spans="1:27" ht="14.25" customHeight="1" x14ac:dyDescent="0.3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</row>
    <row r="720" spans="1:27" ht="14.25" customHeight="1" x14ac:dyDescent="0.3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</row>
    <row r="721" spans="1:27" ht="14.25" customHeight="1" x14ac:dyDescent="0.3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</row>
    <row r="722" spans="1:27" ht="14.25" customHeight="1" x14ac:dyDescent="0.3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</row>
    <row r="723" spans="1:27" ht="14.25" customHeight="1" x14ac:dyDescent="0.3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</row>
    <row r="724" spans="1:27" ht="14.25" customHeight="1" x14ac:dyDescent="0.3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</row>
    <row r="725" spans="1:27" ht="14.25" customHeight="1" x14ac:dyDescent="0.3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</row>
    <row r="726" spans="1:27" ht="14.25" customHeight="1" x14ac:dyDescent="0.3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</row>
    <row r="727" spans="1:27" ht="14.25" customHeight="1" x14ac:dyDescent="0.3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</row>
    <row r="728" spans="1:27" ht="14.25" customHeight="1" x14ac:dyDescent="0.3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</row>
    <row r="729" spans="1:27" ht="14.25" customHeight="1" x14ac:dyDescent="0.3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</row>
    <row r="730" spans="1:27" ht="14.25" customHeight="1" x14ac:dyDescent="0.3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</row>
    <row r="731" spans="1:27" ht="14.25" customHeight="1" x14ac:dyDescent="0.3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</row>
    <row r="732" spans="1:27" ht="14.25" customHeight="1" x14ac:dyDescent="0.3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</row>
    <row r="733" spans="1:27" ht="14.25" customHeight="1" x14ac:dyDescent="0.3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</row>
    <row r="734" spans="1:27" ht="14.25" customHeight="1" x14ac:dyDescent="0.3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</row>
    <row r="735" spans="1:27" ht="14.25" customHeight="1" x14ac:dyDescent="0.3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</row>
    <row r="736" spans="1:27" ht="14.25" customHeight="1" x14ac:dyDescent="0.3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</row>
    <row r="737" spans="1:27" ht="14.25" customHeight="1" x14ac:dyDescent="0.3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</row>
    <row r="738" spans="1:27" ht="14.25" customHeight="1" x14ac:dyDescent="0.3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</row>
    <row r="739" spans="1:27" ht="14.25" customHeight="1" x14ac:dyDescent="0.3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</row>
    <row r="740" spans="1:27" ht="14.25" customHeight="1" x14ac:dyDescent="0.3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</row>
    <row r="741" spans="1:27" ht="14.25" customHeight="1" x14ac:dyDescent="0.3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</row>
    <row r="742" spans="1:27" ht="14.25" customHeight="1" x14ac:dyDescent="0.3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</row>
    <row r="743" spans="1:27" ht="14.25" customHeight="1" x14ac:dyDescent="0.3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</row>
    <row r="744" spans="1:27" ht="14.25" customHeight="1" x14ac:dyDescent="0.3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</row>
    <row r="745" spans="1:27" ht="14.25" customHeight="1" x14ac:dyDescent="0.3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</row>
    <row r="746" spans="1:27" ht="14.25" customHeight="1" x14ac:dyDescent="0.3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</row>
    <row r="747" spans="1:27" ht="14.25" customHeight="1" x14ac:dyDescent="0.3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</row>
    <row r="748" spans="1:27" ht="14.25" customHeight="1" x14ac:dyDescent="0.3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</row>
    <row r="749" spans="1:27" ht="14.25" customHeight="1" x14ac:dyDescent="0.3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</row>
    <row r="750" spans="1:27" ht="14.25" customHeight="1" x14ac:dyDescent="0.3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</row>
    <row r="751" spans="1:27" ht="14.25" customHeight="1" x14ac:dyDescent="0.3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</row>
    <row r="752" spans="1:27" ht="14.25" customHeight="1" x14ac:dyDescent="0.3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</row>
    <row r="753" spans="1:27" ht="14.25" customHeight="1" x14ac:dyDescent="0.3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</row>
    <row r="754" spans="1:27" ht="14.25" customHeight="1" x14ac:dyDescent="0.3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</row>
    <row r="755" spans="1:27" ht="14.25" customHeight="1" x14ac:dyDescent="0.3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</row>
    <row r="756" spans="1:27" ht="14.25" customHeight="1" x14ac:dyDescent="0.3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</row>
    <row r="757" spans="1:27" ht="14.25" customHeight="1" x14ac:dyDescent="0.3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</row>
    <row r="758" spans="1:27" ht="14.25" customHeight="1" x14ac:dyDescent="0.3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</row>
    <row r="759" spans="1:27" ht="14.25" customHeight="1" x14ac:dyDescent="0.3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</row>
    <row r="760" spans="1:27" ht="14.25" customHeight="1" x14ac:dyDescent="0.3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</row>
    <row r="761" spans="1:27" ht="14.25" customHeight="1" x14ac:dyDescent="0.3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</row>
    <row r="762" spans="1:27" ht="14.25" customHeight="1" x14ac:dyDescent="0.3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</row>
    <row r="763" spans="1:27" ht="14.25" customHeight="1" x14ac:dyDescent="0.3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</row>
    <row r="764" spans="1:27" ht="14.25" customHeight="1" x14ac:dyDescent="0.3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</row>
    <row r="765" spans="1:27" ht="14.25" customHeight="1" x14ac:dyDescent="0.3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</row>
    <row r="766" spans="1:27" ht="14.25" customHeight="1" x14ac:dyDescent="0.3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</row>
    <row r="767" spans="1:27" ht="14.25" customHeight="1" x14ac:dyDescent="0.3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</row>
    <row r="768" spans="1:27" ht="14.25" customHeight="1" x14ac:dyDescent="0.3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</row>
    <row r="769" spans="1:27" ht="14.25" customHeight="1" x14ac:dyDescent="0.3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</row>
    <row r="770" spans="1:27" ht="14.25" customHeight="1" x14ac:dyDescent="0.3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</row>
    <row r="771" spans="1:27" ht="14.25" customHeight="1" x14ac:dyDescent="0.3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</row>
    <row r="772" spans="1:27" ht="14.25" customHeight="1" x14ac:dyDescent="0.3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</row>
    <row r="773" spans="1:27" ht="14.25" customHeight="1" x14ac:dyDescent="0.3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</row>
    <row r="774" spans="1:27" ht="14.25" customHeight="1" x14ac:dyDescent="0.3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</row>
    <row r="775" spans="1:27" ht="14.25" customHeight="1" x14ac:dyDescent="0.3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</row>
    <row r="776" spans="1:27" ht="14.25" customHeight="1" x14ac:dyDescent="0.3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</row>
    <row r="777" spans="1:27" ht="14.25" customHeight="1" x14ac:dyDescent="0.3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</row>
    <row r="778" spans="1:27" ht="14.25" customHeight="1" x14ac:dyDescent="0.3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</row>
    <row r="779" spans="1:27" ht="14.25" customHeight="1" x14ac:dyDescent="0.3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</row>
    <row r="780" spans="1:27" ht="14.25" customHeight="1" x14ac:dyDescent="0.3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</row>
    <row r="781" spans="1:27" ht="14.25" customHeight="1" x14ac:dyDescent="0.3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</row>
    <row r="782" spans="1:27" ht="14.25" customHeight="1" x14ac:dyDescent="0.3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</row>
    <row r="783" spans="1:27" ht="14.25" customHeight="1" x14ac:dyDescent="0.3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</row>
    <row r="784" spans="1:27" ht="14.25" customHeight="1" x14ac:dyDescent="0.3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</row>
    <row r="785" spans="1:27" ht="14.25" customHeight="1" x14ac:dyDescent="0.3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</row>
    <row r="786" spans="1:27" ht="14.25" customHeight="1" x14ac:dyDescent="0.3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</row>
    <row r="787" spans="1:27" ht="14.25" customHeight="1" x14ac:dyDescent="0.3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</row>
    <row r="788" spans="1:27" ht="14.25" customHeight="1" x14ac:dyDescent="0.3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</row>
    <row r="789" spans="1:27" ht="14.25" customHeight="1" x14ac:dyDescent="0.3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</row>
    <row r="790" spans="1:27" ht="14.25" customHeight="1" x14ac:dyDescent="0.3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</row>
    <row r="791" spans="1:27" ht="14.25" customHeight="1" x14ac:dyDescent="0.3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</row>
    <row r="792" spans="1:27" ht="14.25" customHeight="1" x14ac:dyDescent="0.3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</row>
    <row r="793" spans="1:27" ht="14.25" customHeight="1" x14ac:dyDescent="0.3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</row>
    <row r="794" spans="1:27" ht="14.25" customHeight="1" x14ac:dyDescent="0.3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</row>
    <row r="795" spans="1:27" ht="14.25" customHeight="1" x14ac:dyDescent="0.3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</row>
    <row r="796" spans="1:27" ht="14.25" customHeight="1" x14ac:dyDescent="0.3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</row>
    <row r="797" spans="1:27" ht="14.25" customHeight="1" x14ac:dyDescent="0.3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</row>
    <row r="798" spans="1:27" ht="14.25" customHeight="1" x14ac:dyDescent="0.3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</row>
    <row r="799" spans="1:27" ht="14.25" customHeight="1" x14ac:dyDescent="0.3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</row>
    <row r="800" spans="1:27" ht="14.25" customHeight="1" x14ac:dyDescent="0.3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</row>
    <row r="801" spans="1:27" ht="14.25" customHeight="1" x14ac:dyDescent="0.3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</row>
    <row r="802" spans="1:27" ht="14.25" customHeight="1" x14ac:dyDescent="0.3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</row>
    <row r="803" spans="1:27" ht="14.25" customHeight="1" x14ac:dyDescent="0.3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</row>
    <row r="804" spans="1:27" ht="14.25" customHeight="1" x14ac:dyDescent="0.3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</row>
    <row r="805" spans="1:27" ht="14.25" customHeight="1" x14ac:dyDescent="0.3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</row>
    <row r="806" spans="1:27" ht="14.25" customHeight="1" x14ac:dyDescent="0.3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</row>
    <row r="807" spans="1:27" ht="14.25" customHeight="1" x14ac:dyDescent="0.3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</row>
    <row r="808" spans="1:27" ht="14.25" customHeight="1" x14ac:dyDescent="0.3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</row>
    <row r="809" spans="1:27" ht="14.25" customHeight="1" x14ac:dyDescent="0.3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</row>
    <row r="810" spans="1:27" ht="14.25" customHeight="1" x14ac:dyDescent="0.3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</row>
    <row r="811" spans="1:27" ht="14.25" customHeight="1" x14ac:dyDescent="0.3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</row>
    <row r="812" spans="1:27" ht="14.25" customHeight="1" x14ac:dyDescent="0.3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</row>
    <row r="813" spans="1:27" ht="14.25" customHeight="1" x14ac:dyDescent="0.3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</row>
    <row r="814" spans="1:27" ht="14.25" customHeight="1" x14ac:dyDescent="0.3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</row>
    <row r="815" spans="1:27" ht="14.25" customHeight="1" x14ac:dyDescent="0.3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</row>
    <row r="816" spans="1:27" ht="14.25" customHeight="1" x14ac:dyDescent="0.3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</row>
    <row r="817" spans="1:27" ht="14.25" customHeight="1" x14ac:dyDescent="0.3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</row>
    <row r="818" spans="1:27" ht="14.25" customHeight="1" x14ac:dyDescent="0.3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</row>
    <row r="819" spans="1:27" ht="14.25" customHeight="1" x14ac:dyDescent="0.3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</row>
    <row r="820" spans="1:27" ht="14.25" customHeight="1" x14ac:dyDescent="0.3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</row>
    <row r="821" spans="1:27" ht="14.25" customHeight="1" x14ac:dyDescent="0.3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</row>
    <row r="822" spans="1:27" ht="14.25" customHeight="1" x14ac:dyDescent="0.3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</row>
    <row r="823" spans="1:27" ht="14.25" customHeight="1" x14ac:dyDescent="0.3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</row>
    <row r="824" spans="1:27" ht="14.25" customHeight="1" x14ac:dyDescent="0.3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</row>
    <row r="825" spans="1:27" ht="14.25" customHeight="1" x14ac:dyDescent="0.3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</row>
    <row r="826" spans="1:27" ht="14.25" customHeight="1" x14ac:dyDescent="0.3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</row>
    <row r="827" spans="1:27" ht="14.25" customHeight="1" x14ac:dyDescent="0.3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</row>
    <row r="828" spans="1:27" ht="14.25" customHeight="1" x14ac:dyDescent="0.3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</row>
    <row r="829" spans="1:27" ht="14.25" customHeight="1" x14ac:dyDescent="0.3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</row>
    <row r="830" spans="1:27" ht="14.25" customHeight="1" x14ac:dyDescent="0.3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</row>
    <row r="831" spans="1:27" ht="14.25" customHeight="1" x14ac:dyDescent="0.3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</row>
    <row r="832" spans="1:27" ht="14.25" customHeight="1" x14ac:dyDescent="0.3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</row>
    <row r="833" spans="1:27" ht="14.25" customHeight="1" x14ac:dyDescent="0.3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</row>
    <row r="834" spans="1:27" ht="14.25" customHeight="1" x14ac:dyDescent="0.3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</row>
    <row r="835" spans="1:27" ht="14.25" customHeight="1" x14ac:dyDescent="0.3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</row>
    <row r="836" spans="1:27" ht="14.25" customHeight="1" x14ac:dyDescent="0.3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</row>
    <row r="837" spans="1:27" ht="14.25" customHeight="1" x14ac:dyDescent="0.3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</row>
    <row r="838" spans="1:27" ht="14.25" customHeight="1" x14ac:dyDescent="0.3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</row>
    <row r="839" spans="1:27" ht="14.25" customHeight="1" x14ac:dyDescent="0.3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</row>
    <row r="840" spans="1:27" ht="14.25" customHeight="1" x14ac:dyDescent="0.3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</row>
    <row r="841" spans="1:27" ht="14.25" customHeight="1" x14ac:dyDescent="0.3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</row>
    <row r="842" spans="1:27" ht="14.25" customHeight="1" x14ac:dyDescent="0.3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</row>
    <row r="843" spans="1:27" ht="14.25" customHeight="1" x14ac:dyDescent="0.3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</row>
    <row r="844" spans="1:27" ht="14.25" customHeight="1" x14ac:dyDescent="0.3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</row>
    <row r="845" spans="1:27" ht="14.25" customHeight="1" x14ac:dyDescent="0.3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</row>
    <row r="846" spans="1:27" ht="14.25" customHeight="1" x14ac:dyDescent="0.3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</row>
    <row r="847" spans="1:27" ht="14.25" customHeight="1" x14ac:dyDescent="0.3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</row>
    <row r="848" spans="1:27" ht="14.25" customHeight="1" x14ac:dyDescent="0.3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</row>
    <row r="849" spans="1:27" ht="14.25" customHeight="1" x14ac:dyDescent="0.3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</row>
    <row r="850" spans="1:27" ht="14.25" customHeight="1" x14ac:dyDescent="0.3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</row>
    <row r="851" spans="1:27" ht="14.25" customHeight="1" x14ac:dyDescent="0.3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</row>
    <row r="852" spans="1:27" ht="14.25" customHeight="1" x14ac:dyDescent="0.3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</row>
    <row r="853" spans="1:27" ht="14.25" customHeight="1" x14ac:dyDescent="0.3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</row>
    <row r="854" spans="1:27" ht="14.25" customHeight="1" x14ac:dyDescent="0.3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</row>
    <row r="855" spans="1:27" ht="14.25" customHeight="1" x14ac:dyDescent="0.3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</row>
    <row r="856" spans="1:27" ht="14.25" customHeight="1" x14ac:dyDescent="0.3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</row>
    <row r="857" spans="1:27" ht="14.25" customHeight="1" x14ac:dyDescent="0.3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</row>
    <row r="858" spans="1:27" ht="14.25" customHeight="1" x14ac:dyDescent="0.3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</row>
    <row r="859" spans="1:27" ht="14.25" customHeight="1" x14ac:dyDescent="0.3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</row>
    <row r="860" spans="1:27" ht="14.25" customHeight="1" x14ac:dyDescent="0.3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</row>
    <row r="861" spans="1:27" ht="14.25" customHeight="1" x14ac:dyDescent="0.3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</row>
    <row r="862" spans="1:27" ht="14.25" customHeight="1" x14ac:dyDescent="0.3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</row>
    <row r="863" spans="1:27" ht="14.25" customHeight="1" x14ac:dyDescent="0.3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</row>
    <row r="864" spans="1:27" ht="14.25" customHeight="1" x14ac:dyDescent="0.3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</row>
    <row r="865" spans="1:27" ht="14.25" customHeight="1" x14ac:dyDescent="0.3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</row>
    <row r="866" spans="1:27" ht="14.25" customHeight="1" x14ac:dyDescent="0.3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</row>
    <row r="867" spans="1:27" ht="14.25" customHeight="1" x14ac:dyDescent="0.3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</row>
    <row r="868" spans="1:27" ht="14.25" customHeight="1" x14ac:dyDescent="0.3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</row>
    <row r="869" spans="1:27" ht="14.25" customHeight="1" x14ac:dyDescent="0.3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</row>
    <row r="870" spans="1:27" ht="14.25" customHeight="1" x14ac:dyDescent="0.3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</row>
    <row r="871" spans="1:27" ht="14.25" customHeight="1" x14ac:dyDescent="0.3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</row>
    <row r="872" spans="1:27" ht="14.25" customHeight="1" x14ac:dyDescent="0.3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</row>
    <row r="873" spans="1:27" ht="14.25" customHeight="1" x14ac:dyDescent="0.3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</row>
    <row r="874" spans="1:27" ht="14.25" customHeight="1" x14ac:dyDescent="0.3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</row>
    <row r="875" spans="1:27" ht="14.25" customHeight="1" x14ac:dyDescent="0.3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</row>
    <row r="876" spans="1:27" ht="14.25" customHeight="1" x14ac:dyDescent="0.3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</row>
    <row r="877" spans="1:27" ht="14.25" customHeight="1" x14ac:dyDescent="0.3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</row>
    <row r="878" spans="1:27" ht="14.25" customHeight="1" x14ac:dyDescent="0.3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</row>
    <row r="879" spans="1:27" ht="14.25" customHeight="1" x14ac:dyDescent="0.3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</row>
    <row r="880" spans="1:27" ht="14.25" customHeight="1" x14ac:dyDescent="0.3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</row>
    <row r="881" spans="1:27" ht="14.25" customHeight="1" x14ac:dyDescent="0.3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</row>
    <row r="882" spans="1:27" ht="14.25" customHeight="1" x14ac:dyDescent="0.3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</row>
    <row r="883" spans="1:27" ht="14.25" customHeight="1" x14ac:dyDescent="0.3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</row>
    <row r="884" spans="1:27" ht="14.25" customHeight="1" x14ac:dyDescent="0.3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</row>
    <row r="885" spans="1:27" ht="14.25" customHeight="1" x14ac:dyDescent="0.3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</row>
    <row r="886" spans="1:27" ht="14.25" customHeight="1" x14ac:dyDescent="0.3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</row>
    <row r="887" spans="1:27" ht="14.25" customHeight="1" x14ac:dyDescent="0.3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</row>
    <row r="888" spans="1:27" ht="14.25" customHeight="1" x14ac:dyDescent="0.3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</row>
    <row r="889" spans="1:27" ht="14.25" customHeight="1" x14ac:dyDescent="0.3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</row>
    <row r="890" spans="1:27" ht="14.25" customHeight="1" x14ac:dyDescent="0.3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</row>
    <row r="891" spans="1:27" ht="14.25" customHeight="1" x14ac:dyDescent="0.3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</row>
    <row r="892" spans="1:27" ht="14.25" customHeight="1" x14ac:dyDescent="0.3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</row>
    <row r="893" spans="1:27" ht="14.25" customHeight="1" x14ac:dyDescent="0.3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</row>
    <row r="894" spans="1:27" ht="14.25" customHeight="1" x14ac:dyDescent="0.3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</row>
    <row r="895" spans="1:27" ht="14.25" customHeight="1" x14ac:dyDescent="0.3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</row>
    <row r="896" spans="1:27" ht="14.25" customHeight="1" x14ac:dyDescent="0.3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</row>
    <row r="897" spans="1:27" ht="14.25" customHeight="1" x14ac:dyDescent="0.3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</row>
    <row r="898" spans="1:27" ht="14.25" customHeight="1" x14ac:dyDescent="0.3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</row>
    <row r="899" spans="1:27" ht="14.25" customHeight="1" x14ac:dyDescent="0.3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</row>
    <row r="900" spans="1:27" ht="14.25" customHeight="1" x14ac:dyDescent="0.3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</row>
    <row r="901" spans="1:27" ht="14.25" customHeight="1" x14ac:dyDescent="0.3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</row>
    <row r="902" spans="1:27" ht="14.25" customHeight="1" x14ac:dyDescent="0.3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</row>
    <row r="903" spans="1:27" ht="14.25" customHeight="1" x14ac:dyDescent="0.3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</row>
    <row r="904" spans="1:27" ht="14.25" customHeight="1" x14ac:dyDescent="0.3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</row>
    <row r="905" spans="1:27" ht="14.25" customHeight="1" x14ac:dyDescent="0.3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</row>
    <row r="906" spans="1:27" ht="14.25" customHeight="1" x14ac:dyDescent="0.3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</row>
    <row r="907" spans="1:27" ht="14.25" customHeight="1" x14ac:dyDescent="0.3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</row>
    <row r="908" spans="1:27" ht="14.25" customHeight="1" x14ac:dyDescent="0.3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</row>
    <row r="909" spans="1:27" ht="14.25" customHeight="1" x14ac:dyDescent="0.3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</row>
    <row r="910" spans="1:27" ht="14.25" customHeight="1" x14ac:dyDescent="0.3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</row>
    <row r="911" spans="1:27" ht="14.25" customHeight="1" x14ac:dyDescent="0.3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</row>
    <row r="912" spans="1:27" ht="14.25" customHeight="1" x14ac:dyDescent="0.3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</row>
    <row r="913" spans="1:27" ht="14.25" customHeight="1" x14ac:dyDescent="0.3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</row>
    <row r="914" spans="1:27" ht="14.25" customHeight="1" x14ac:dyDescent="0.3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</row>
    <row r="915" spans="1:27" ht="14.25" customHeight="1" x14ac:dyDescent="0.3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</row>
    <row r="916" spans="1:27" ht="14.25" customHeight="1" x14ac:dyDescent="0.3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</row>
    <row r="917" spans="1:27" ht="14.25" customHeight="1" x14ac:dyDescent="0.3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</row>
    <row r="918" spans="1:27" ht="14.25" customHeight="1" x14ac:dyDescent="0.3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</row>
    <row r="919" spans="1:27" ht="14.25" customHeight="1" x14ac:dyDescent="0.3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</row>
    <row r="920" spans="1:27" ht="14.25" customHeight="1" x14ac:dyDescent="0.3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</row>
    <row r="921" spans="1:27" ht="14.25" customHeight="1" x14ac:dyDescent="0.3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</row>
    <row r="922" spans="1:27" ht="14.25" customHeight="1" x14ac:dyDescent="0.3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</row>
    <row r="923" spans="1:27" ht="14.25" customHeight="1" x14ac:dyDescent="0.3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</row>
    <row r="924" spans="1:27" ht="14.25" customHeight="1" x14ac:dyDescent="0.3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</row>
    <row r="925" spans="1:27" ht="14.25" customHeight="1" x14ac:dyDescent="0.3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</row>
    <row r="926" spans="1:27" ht="14.25" customHeight="1" x14ac:dyDescent="0.3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</row>
    <row r="927" spans="1:27" ht="14.25" customHeight="1" x14ac:dyDescent="0.3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</row>
    <row r="928" spans="1:27" ht="14.25" customHeight="1" x14ac:dyDescent="0.3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</row>
    <row r="929" spans="1:27" ht="14.25" customHeight="1" x14ac:dyDescent="0.3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</row>
    <row r="930" spans="1:27" ht="14.25" customHeight="1" x14ac:dyDescent="0.3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</row>
    <row r="931" spans="1:27" ht="14.25" customHeight="1" x14ac:dyDescent="0.3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</row>
    <row r="932" spans="1:27" ht="14.25" customHeight="1" x14ac:dyDescent="0.3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</row>
    <row r="933" spans="1:27" ht="14.25" customHeight="1" x14ac:dyDescent="0.3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</row>
    <row r="934" spans="1:27" ht="14.25" customHeight="1" x14ac:dyDescent="0.3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</row>
    <row r="935" spans="1:27" ht="14.25" customHeight="1" x14ac:dyDescent="0.3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</row>
    <row r="936" spans="1:27" ht="14.25" customHeight="1" x14ac:dyDescent="0.3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</row>
    <row r="937" spans="1:27" ht="14.25" customHeight="1" x14ac:dyDescent="0.3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</row>
    <row r="938" spans="1:27" ht="14.25" customHeight="1" x14ac:dyDescent="0.3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</row>
    <row r="939" spans="1:27" ht="14.25" customHeight="1" x14ac:dyDescent="0.3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</row>
    <row r="940" spans="1:27" ht="14.25" customHeight="1" x14ac:dyDescent="0.3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</row>
    <row r="941" spans="1:27" ht="14.25" customHeight="1" x14ac:dyDescent="0.3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</row>
    <row r="942" spans="1:27" ht="14.25" customHeight="1" x14ac:dyDescent="0.3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</row>
    <row r="943" spans="1:27" ht="14.25" customHeight="1" x14ac:dyDescent="0.3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</row>
    <row r="944" spans="1:27" ht="14.25" customHeight="1" x14ac:dyDescent="0.3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</row>
    <row r="945" spans="1:27" ht="14.25" customHeight="1" x14ac:dyDescent="0.3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</row>
    <row r="946" spans="1:27" ht="14.25" customHeight="1" x14ac:dyDescent="0.3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</row>
    <row r="947" spans="1:27" ht="14.25" customHeight="1" x14ac:dyDescent="0.3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</row>
    <row r="948" spans="1:27" ht="14.25" customHeight="1" x14ac:dyDescent="0.3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</row>
    <row r="949" spans="1:27" ht="14.25" customHeight="1" x14ac:dyDescent="0.3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</row>
    <row r="950" spans="1:27" ht="14.25" customHeight="1" x14ac:dyDescent="0.3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</row>
    <row r="951" spans="1:27" ht="14.25" customHeight="1" x14ac:dyDescent="0.3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</row>
    <row r="952" spans="1:27" ht="14.25" customHeight="1" x14ac:dyDescent="0.3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</row>
    <row r="953" spans="1:27" ht="14.25" customHeight="1" x14ac:dyDescent="0.3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</row>
    <row r="954" spans="1:27" ht="14.25" customHeight="1" x14ac:dyDescent="0.3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</row>
    <row r="955" spans="1:27" ht="14.25" customHeight="1" x14ac:dyDescent="0.3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</row>
    <row r="956" spans="1:27" ht="14.25" customHeight="1" x14ac:dyDescent="0.3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</row>
    <row r="957" spans="1:27" ht="14.25" customHeight="1" x14ac:dyDescent="0.3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</row>
    <row r="958" spans="1:27" ht="14.25" customHeight="1" x14ac:dyDescent="0.3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</row>
    <row r="959" spans="1:27" ht="14.25" customHeight="1" x14ac:dyDescent="0.3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</row>
    <row r="960" spans="1:27" ht="14.25" customHeight="1" x14ac:dyDescent="0.3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</row>
    <row r="961" spans="1:27" ht="14.25" customHeight="1" x14ac:dyDescent="0.3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</row>
    <row r="962" spans="1:27" ht="14.25" customHeight="1" x14ac:dyDescent="0.3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</row>
    <row r="963" spans="1:27" ht="14.25" customHeight="1" x14ac:dyDescent="0.3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</row>
    <row r="964" spans="1:27" ht="14.25" customHeight="1" x14ac:dyDescent="0.3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</row>
    <row r="965" spans="1:27" ht="14.25" customHeight="1" x14ac:dyDescent="0.3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</row>
    <row r="966" spans="1:27" ht="14.25" customHeight="1" x14ac:dyDescent="0.3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</row>
    <row r="967" spans="1:27" ht="14.25" customHeight="1" x14ac:dyDescent="0.3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</row>
    <row r="968" spans="1:27" ht="14.25" customHeight="1" x14ac:dyDescent="0.3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</row>
    <row r="969" spans="1:27" ht="14.25" customHeight="1" x14ac:dyDescent="0.3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</row>
    <row r="970" spans="1:27" ht="14.25" customHeight="1" x14ac:dyDescent="0.3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</row>
    <row r="971" spans="1:27" ht="14.25" customHeight="1" x14ac:dyDescent="0.3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</row>
    <row r="972" spans="1:27" ht="14.25" customHeight="1" x14ac:dyDescent="0.3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</row>
    <row r="973" spans="1:27" ht="14.25" customHeight="1" x14ac:dyDescent="0.3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</row>
    <row r="974" spans="1:27" ht="14.25" customHeight="1" x14ac:dyDescent="0.3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</row>
    <row r="975" spans="1:27" ht="14.25" customHeight="1" x14ac:dyDescent="0.3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</row>
    <row r="976" spans="1:27" ht="14.25" customHeight="1" x14ac:dyDescent="0.3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</row>
    <row r="977" spans="1:27" ht="14.25" customHeight="1" x14ac:dyDescent="0.3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</row>
    <row r="978" spans="1:27" ht="14.25" customHeight="1" x14ac:dyDescent="0.3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</row>
    <row r="979" spans="1:27" ht="14.25" customHeight="1" x14ac:dyDescent="0.3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</row>
    <row r="980" spans="1:27" ht="14.25" customHeight="1" x14ac:dyDescent="0.3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</row>
    <row r="981" spans="1:27" ht="14.25" customHeight="1" x14ac:dyDescent="0.3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</row>
    <row r="982" spans="1:27" ht="14.25" customHeight="1" x14ac:dyDescent="0.3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</row>
    <row r="983" spans="1:27" ht="14.25" customHeight="1" x14ac:dyDescent="0.3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</row>
    <row r="984" spans="1:27" ht="14.25" customHeight="1" x14ac:dyDescent="0.3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</row>
    <row r="985" spans="1:27" ht="14.25" customHeight="1" x14ac:dyDescent="0.3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</row>
    <row r="986" spans="1:27" ht="14.25" customHeight="1" x14ac:dyDescent="0.3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</row>
    <row r="987" spans="1:27" ht="14.25" customHeight="1" x14ac:dyDescent="0.3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</row>
    <row r="988" spans="1:27" ht="14.25" customHeight="1" x14ac:dyDescent="0.3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</row>
    <row r="989" spans="1:27" ht="14.25" customHeight="1" x14ac:dyDescent="0.3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</row>
    <row r="990" spans="1:27" ht="14.25" customHeight="1" x14ac:dyDescent="0.3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</row>
    <row r="991" spans="1:27" ht="14.25" customHeight="1" x14ac:dyDescent="0.3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</row>
    <row r="992" spans="1:27" ht="14.25" customHeight="1" x14ac:dyDescent="0.3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</row>
    <row r="993" spans="1:27" ht="14.25" customHeight="1" x14ac:dyDescent="0.3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</row>
    <row r="994" spans="1:27" ht="14.25" customHeight="1" x14ac:dyDescent="0.3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</row>
    <row r="995" spans="1:27" ht="14.25" customHeight="1" x14ac:dyDescent="0.3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</row>
    <row r="996" spans="1:27" ht="14.25" customHeight="1" x14ac:dyDescent="0.3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</row>
    <row r="997" spans="1:27" ht="14.25" customHeight="1" x14ac:dyDescent="0.3">
      <c r="A997" s="60"/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</row>
    <row r="998" spans="1:27" ht="14.25" customHeight="1" x14ac:dyDescent="0.3">
      <c r="A998" s="60"/>
      <c r="B998" s="60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</row>
    <row r="999" spans="1:27" ht="14.25" customHeight="1" x14ac:dyDescent="0.3">
      <c r="A999" s="60"/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</row>
    <row r="1000" spans="1:27" ht="14.25" customHeight="1" x14ac:dyDescent="0.3">
      <c r="A1000" s="60"/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</row>
  </sheetData>
  <pageMargins left="0.7" right="0.7" top="0.75" bottom="0.75" header="0" footer="0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5223C-7397-4F3D-99A6-F98BA4BE69C2}">
  <sheetPr>
    <tabColor theme="0" tint="-0.249977111117893"/>
    <pageSetUpPr fitToPage="1"/>
  </sheetPr>
  <dimension ref="A1:E25"/>
  <sheetViews>
    <sheetView showGridLines="0" topLeftCell="A3" zoomScale="110" zoomScaleNormal="110" workbookViewId="0">
      <selection activeCell="E8" sqref="E8"/>
    </sheetView>
  </sheetViews>
  <sheetFormatPr defaultColWidth="8.796875" defaultRowHeight="30" customHeight="1" x14ac:dyDescent="0.3"/>
  <cols>
    <col min="1" max="1" width="10.5" style="10" customWidth="1"/>
    <col min="2" max="2" width="30.69921875" style="10" customWidth="1"/>
    <col min="3" max="5" width="16.69921875" style="10" customWidth="1"/>
    <col min="6" max="6" width="2.69921875" style="10" customWidth="1"/>
    <col min="7" max="16384" width="8.796875" style="10"/>
  </cols>
  <sheetData>
    <row r="1" spans="1:5" ht="34.5" customHeight="1" x14ac:dyDescent="0.3">
      <c r="A1" s="53" t="s">
        <v>53</v>
      </c>
      <c r="B1" s="19"/>
      <c r="C1" s="11"/>
      <c r="D1" s="12"/>
      <c r="E1" s="12"/>
    </row>
    <row r="2" spans="1:5" ht="16.8" customHeight="1" x14ac:dyDescent="0.3">
      <c r="B2" s="13"/>
      <c r="C2" s="11"/>
      <c r="D2" s="12"/>
      <c r="E2" s="12"/>
    </row>
    <row r="3" spans="1:5" s="14" customFormat="1" ht="25.2" customHeight="1" x14ac:dyDescent="0.25">
      <c r="A3" s="44" t="s">
        <v>1</v>
      </c>
      <c r="B3" s="43">
        <f>July!B3</f>
        <v>0</v>
      </c>
      <c r="D3" s="15" t="s">
        <v>0</v>
      </c>
      <c r="E3" s="35"/>
    </row>
    <row r="4" spans="1:5" s="14" customFormat="1" ht="25.2" customHeight="1" x14ac:dyDescent="0.25">
      <c r="A4" s="24" t="s">
        <v>46</v>
      </c>
      <c r="B4" s="43">
        <f>July!B4</f>
        <v>0</v>
      </c>
      <c r="D4" s="15" t="s">
        <v>12</v>
      </c>
      <c r="E4" s="36" t="s">
        <v>43</v>
      </c>
    </row>
    <row r="5" spans="1:5" s="14" customFormat="1" ht="25.2" customHeight="1" x14ac:dyDescent="0.25">
      <c r="A5" s="44" t="s">
        <v>44</v>
      </c>
      <c r="B5" s="43">
        <f>July!B5</f>
        <v>0</v>
      </c>
      <c r="C5" s="16"/>
      <c r="D5" s="17" t="s">
        <v>11</v>
      </c>
      <c r="E5" s="37"/>
    </row>
    <row r="6" spans="1:5" s="1" customFormat="1" ht="30" customHeight="1" x14ac:dyDescent="0.3">
      <c r="B6" s="2"/>
      <c r="C6" s="2"/>
    </row>
    <row r="7" spans="1:5" s="1" customFormat="1" ht="30" customHeight="1" x14ac:dyDescent="0.3">
      <c r="B7" s="3" t="s">
        <v>2</v>
      </c>
      <c r="C7" s="4" t="s">
        <v>4</v>
      </c>
      <c r="D7" s="5" t="s">
        <v>5</v>
      </c>
      <c r="E7" s="6" t="s">
        <v>6</v>
      </c>
    </row>
    <row r="8" spans="1:5" s="1" customFormat="1" ht="25.8" customHeight="1" x14ac:dyDescent="0.3">
      <c r="B8" s="7" t="s">
        <v>56</v>
      </c>
      <c r="C8" s="32">
        <f>July!C8</f>
        <v>0</v>
      </c>
      <c r="D8" s="33">
        <f>E8+February!D8</f>
        <v>0</v>
      </c>
      <c r="E8" s="90">
        <f>'Mar Allocations'!L12</f>
        <v>0</v>
      </c>
    </row>
    <row r="9" spans="1:5" s="1" customFormat="1" ht="25.8" customHeight="1" x14ac:dyDescent="0.3">
      <c r="B9" s="7" t="s">
        <v>57</v>
      </c>
      <c r="C9" s="32">
        <f>July!C9</f>
        <v>0</v>
      </c>
      <c r="D9" s="33">
        <f>E9+February!D9</f>
        <v>0</v>
      </c>
      <c r="E9" s="38"/>
    </row>
    <row r="10" spans="1:5" s="1" customFormat="1" ht="25.8" customHeight="1" x14ac:dyDescent="0.3">
      <c r="B10" s="7" t="s">
        <v>58</v>
      </c>
      <c r="C10" s="32">
        <f>July!C10</f>
        <v>0</v>
      </c>
      <c r="D10" s="33">
        <f>E10+February!D10</f>
        <v>0</v>
      </c>
      <c r="E10" s="38"/>
    </row>
    <row r="11" spans="1:5" s="1" customFormat="1" ht="25.8" customHeight="1" x14ac:dyDescent="0.3">
      <c r="B11" s="7" t="s">
        <v>59</v>
      </c>
      <c r="C11" s="32">
        <f>July!C11</f>
        <v>0</v>
      </c>
      <c r="D11" s="33">
        <f>E11+February!D11</f>
        <v>0</v>
      </c>
      <c r="E11" s="38"/>
    </row>
    <row r="12" spans="1:5" s="1" customFormat="1" ht="25.8" customHeight="1" x14ac:dyDescent="0.3">
      <c r="B12" s="7" t="s">
        <v>60</v>
      </c>
      <c r="C12" s="32">
        <f>July!C12</f>
        <v>0</v>
      </c>
      <c r="D12" s="33">
        <f>E12+February!D12</f>
        <v>0</v>
      </c>
      <c r="E12" s="38"/>
    </row>
    <row r="13" spans="1:5" s="1" customFormat="1" ht="25.8" customHeight="1" x14ac:dyDescent="0.3">
      <c r="B13" s="56" t="s">
        <v>61</v>
      </c>
      <c r="C13" s="32">
        <f>July!C13</f>
        <v>0</v>
      </c>
      <c r="D13" s="33">
        <f>E13+February!D13</f>
        <v>0</v>
      </c>
      <c r="E13" s="38"/>
    </row>
    <row r="14" spans="1:5" s="1" customFormat="1" ht="30" customHeight="1" x14ac:dyDescent="0.3">
      <c r="B14" s="56" t="s">
        <v>62</v>
      </c>
      <c r="C14" s="32">
        <f>July!C14</f>
        <v>0</v>
      </c>
      <c r="D14" s="33">
        <f>E14+February!D14</f>
        <v>0</v>
      </c>
      <c r="E14" s="58"/>
    </row>
    <row r="15" spans="1:5" s="1" customFormat="1" ht="30" customHeight="1" x14ac:dyDescent="0.3">
      <c r="B15" s="20" t="s">
        <v>63</v>
      </c>
      <c r="C15" s="57">
        <f>SUBTOTAL(109,C8:C14)</f>
        <v>0</v>
      </c>
      <c r="D15" s="57">
        <f t="shared" ref="D15" si="0">SUBTOTAL(109,D8:D14)</f>
        <v>0</v>
      </c>
      <c r="E15" s="84">
        <f>SUBTOTAL(109,E8:E14)</f>
        <v>0</v>
      </c>
    </row>
    <row r="16" spans="1:5" s="1" customFormat="1" ht="30" customHeight="1" x14ac:dyDescent="0.3">
      <c r="B16" s="56" t="s">
        <v>64</v>
      </c>
      <c r="C16" s="57">
        <f>C15*0.1</f>
        <v>0</v>
      </c>
      <c r="D16" s="57">
        <f t="shared" ref="D16:E16" si="1">D15*0.1</f>
        <v>0</v>
      </c>
      <c r="E16" s="57">
        <f t="shared" si="1"/>
        <v>0</v>
      </c>
    </row>
    <row r="17" spans="1:5" s="1" customFormat="1" ht="30" customHeight="1" x14ac:dyDescent="0.3">
      <c r="B17" s="20" t="s">
        <v>3</v>
      </c>
      <c r="C17" s="21">
        <f>SUM(C15+C16)</f>
        <v>0</v>
      </c>
      <c r="D17" s="21">
        <f>SUM(D15+D16)</f>
        <v>0</v>
      </c>
      <c r="E17" s="22">
        <f>SUBTOTAL(109,Invoice345678[MONTHLY EXPENDITURES])</f>
        <v>0</v>
      </c>
    </row>
    <row r="18" spans="1:5" s="1" customFormat="1" ht="21.45" customHeight="1" x14ac:dyDescent="0.3">
      <c r="C18" s="28" t="s">
        <v>7</v>
      </c>
    </row>
    <row r="19" spans="1:5" s="1" customFormat="1" ht="21.45" customHeight="1" x14ac:dyDescent="0.3">
      <c r="A19" s="30" t="s">
        <v>8</v>
      </c>
      <c r="B19" s="29"/>
      <c r="C19" s="29"/>
      <c r="D19" s="29"/>
      <c r="E19" s="29"/>
    </row>
    <row r="20" spans="1:5" s="1" customFormat="1" ht="21.45" customHeight="1" x14ac:dyDescent="0.3">
      <c r="B20" s="29"/>
      <c r="C20" s="31"/>
      <c r="D20" s="31"/>
      <c r="E20" s="31"/>
    </row>
    <row r="21" spans="1:5" s="27" customFormat="1" ht="21.45" customHeight="1" x14ac:dyDescent="0.3">
      <c r="A21" s="24" t="s">
        <v>42</v>
      </c>
      <c r="B21" s="1"/>
      <c r="C21" s="1"/>
      <c r="D21" s="1"/>
      <c r="E21" s="1"/>
    </row>
    <row r="22" spans="1:5" ht="21.45" customHeight="1" x14ac:dyDescent="0.3">
      <c r="A22" s="49" t="s">
        <v>41</v>
      </c>
      <c r="B22" s="25"/>
      <c r="C22" s="26" t="s">
        <v>10</v>
      </c>
      <c r="D22" s="27"/>
      <c r="E22" s="27"/>
    </row>
    <row r="23" spans="1:5" ht="21.45" customHeight="1" x14ac:dyDescent="0.3">
      <c r="A23" s="50" t="s">
        <v>40</v>
      </c>
      <c r="B23" s="39"/>
      <c r="C23" s="49" t="s">
        <v>41</v>
      </c>
      <c r="D23" s="18"/>
      <c r="E23" s="18"/>
    </row>
    <row r="24" spans="1:5" ht="21.45" customHeight="1" x14ac:dyDescent="0.3">
      <c r="A24" s="50" t="s">
        <v>9</v>
      </c>
      <c r="B24" s="39"/>
      <c r="C24" s="50" t="s">
        <v>40</v>
      </c>
      <c r="D24" s="18"/>
      <c r="E24" s="23"/>
    </row>
    <row r="25" spans="1:5" ht="30" customHeight="1" x14ac:dyDescent="0.3">
      <c r="B25" s="39"/>
      <c r="C25" s="50" t="s">
        <v>9</v>
      </c>
      <c r="D25" s="18"/>
      <c r="E25" s="23"/>
    </row>
  </sheetData>
  <dataValidations count="16">
    <dataValidation allowBlank="1" showInputMessage="1" showErrorMessage="1" prompt="Company name is automatically appended in this cell" sqref="C18" xr:uid="{33F1F970-8995-4755-9FCF-C3EE9C66E916}"/>
    <dataValidation allowBlank="1" showInputMessage="1" showErrorMessage="1" prompt="Enter Phone and Fax numbers within the brackets in this cell" sqref="A5:C5" xr:uid="{49CDCB83-54AC-49C2-B80B-106C6CDE32BB}"/>
    <dataValidation allowBlank="1" showInputMessage="1" showErrorMessage="1" prompt="Enter Amount in this column under this heading for each description in column B. The last cell of the table contains the Total Due amount" sqref="C7:E7" xr:uid="{D76072F3-0766-439D-B7C9-725D2B99A2F3}"/>
    <dataValidation allowBlank="1" showInputMessage="1" showErrorMessage="1" prompt="Enter invoice Descriptions in this column under this heading" sqref="B7" xr:uid="{9543C26A-A1C9-4B21-885A-14860DD99829}"/>
    <dataValidation allowBlank="1" showInputMessage="1" showErrorMessage="1" prompt="Enter customer Phone number in this cell" sqref="B6:C6" xr:uid="{0E9CFC6E-495F-44FF-9EE0-0A876361D7D7}"/>
    <dataValidation allowBlank="1" showInputMessage="1" showErrorMessage="1" prompt="Enter invoice product description in this cell" sqref="E5" xr:uid="{F3EC8974-A39F-4A28-9855-312FA1FE4F0A}"/>
    <dataValidation allowBlank="1" showInputMessage="1" showErrorMessage="1" prompt="Enter invoice product description in cell at right" sqref="D5" xr:uid="{D87F77E8-9DF7-47C3-8615-6DD9A582C71A}"/>
    <dataValidation allowBlank="1" showInputMessage="1" showErrorMessage="1" prompt="Enter Invoice Number in cell at right" sqref="D4" xr:uid="{E06EF13A-6CD3-4A46-B7F5-82A399D8C25E}"/>
    <dataValidation allowBlank="1" showInputMessage="1" showErrorMessage="1" prompt="Enter Invoice Number in this cell" sqref="E4" xr:uid="{8F45D560-5972-4DA1-B79E-B3840B6D98F6}"/>
    <dataValidation allowBlank="1" showInputMessage="1" showErrorMessage="1" prompt="Enter invoice Date in cell at right" sqref="D3" xr:uid="{32D0069D-1AE2-423E-9174-31D15839BB0B}"/>
    <dataValidation allowBlank="1" showInputMessage="1" showErrorMessage="1" prompt="Enter invoice Date in this cell" sqref="E3" xr:uid="{CA22560F-08A9-41A0-ACA6-23A06412E623}"/>
    <dataValidation allowBlank="1" showInputMessage="1" showErrorMessage="1" prompt="Enter invoicing Company Name in this cell and slogan in cell below" sqref="C1:C2" xr:uid="{04933E94-DE7D-4328-BB78-1EA97F984364}"/>
    <dataValidation allowBlank="1" showInputMessage="1" showErrorMessage="1" prompt="Enter City, State, and Zip Code in this cell" sqref="C4 A5:B5" xr:uid="{40169D90-182C-4B36-92EA-5D139279A8FC}"/>
    <dataValidation allowBlank="1" showInputMessage="1" showErrorMessage="1" prompt="Enter invoicing company Street Address in this cell" sqref="C3 A4:B4" xr:uid="{D3B9E1C5-1D01-4DF3-8085-5DA7FEEEFB1B}"/>
    <dataValidation allowBlank="1" showInputMessage="1" showErrorMessage="1" prompt="Enter invoicing company Contact Name, Phone Number, and Email in this cell" sqref="C19:E19 C18" xr:uid="{E19A2AF4-29AE-4CF1-9EBC-52F111F18830}"/>
    <dataValidation allowBlank="1" showInputMessage="1" showErrorMessage="1" prompt="Title of this worksheet is in this cell. Enter Invoice details in cells C3 to D5" sqref="B2 A1" xr:uid="{972EED67-A69B-4C71-84A1-3B6370A2F531}"/>
  </dataValidations>
  <printOptions horizontalCentered="1"/>
  <pageMargins left="0" right="0" top="0.5" bottom="0" header="0.5" footer="0.5"/>
  <pageSetup fitToHeight="0" orientation="portrait" r:id="rId1"/>
  <headerFooter differentFirst="1">
    <oddFooter>Page &amp;P of &amp;N</oddFooter>
  </headerFooter>
  <ignoredErrors>
    <ignoredError sqref="C8:D1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AA5A4-E6A0-4449-8D9E-C3BDF46031BA}">
  <dimension ref="A1:AA1000"/>
  <sheetViews>
    <sheetView zoomScale="140" zoomScaleNormal="140" workbookViewId="0">
      <selection activeCell="D25" sqref="D25"/>
    </sheetView>
  </sheetViews>
  <sheetFormatPr defaultColWidth="13" defaultRowHeight="15" customHeight="1" x14ac:dyDescent="0.25"/>
  <cols>
    <col min="1" max="1" width="16.296875" style="61" customWidth="1"/>
    <col min="2" max="2" width="9.296875" style="61" customWidth="1"/>
    <col min="3" max="3" width="8" style="61" customWidth="1"/>
    <col min="4" max="4" width="11.296875" style="61" customWidth="1"/>
    <col min="5" max="5" width="8" style="61" customWidth="1"/>
    <col min="6" max="6" width="9.69921875" style="61" customWidth="1"/>
    <col min="7" max="7" width="8" style="61" customWidth="1"/>
    <col min="8" max="9" width="8.296875" style="61" customWidth="1"/>
    <col min="10" max="11" width="8" style="61" customWidth="1"/>
    <col min="12" max="12" width="10.19921875" style="61" bestFit="1" customWidth="1"/>
    <col min="13" max="14" width="8" style="61" customWidth="1"/>
    <col min="15" max="27" width="7.796875" style="61" customWidth="1"/>
    <col min="28" max="16384" width="13" style="61"/>
  </cols>
  <sheetData>
    <row r="1" spans="1:27" ht="14.25" customHeight="1" x14ac:dyDescent="0.3">
      <c r="A1" s="59" t="s">
        <v>74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14.25" customHeight="1" x14ac:dyDescent="0.3">
      <c r="A2" s="62" t="s">
        <v>75</v>
      </c>
      <c r="B2" s="62"/>
      <c r="C2" s="60"/>
      <c r="D2" s="60"/>
      <c r="E2" s="60"/>
      <c r="F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14.25" customHeight="1" x14ac:dyDescent="0.3">
      <c r="A3" s="60"/>
      <c r="B3" s="60"/>
      <c r="C3" s="60"/>
      <c r="D3" s="60"/>
      <c r="E3" s="60"/>
      <c r="F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33.75" customHeight="1" x14ac:dyDescent="0.3">
      <c r="A4" s="63" t="s">
        <v>1</v>
      </c>
      <c r="B4" s="64" t="s">
        <v>65</v>
      </c>
      <c r="C4" s="63" t="s">
        <v>66</v>
      </c>
      <c r="D4" s="63" t="s">
        <v>67</v>
      </c>
      <c r="E4" s="63" t="s">
        <v>68</v>
      </c>
      <c r="F4" s="64" t="s">
        <v>69</v>
      </c>
      <c r="G4" s="64" t="s">
        <v>70</v>
      </c>
      <c r="H4" s="64" t="s">
        <v>71</v>
      </c>
      <c r="I4" s="64" t="s">
        <v>77</v>
      </c>
      <c r="J4" s="64" t="s">
        <v>72</v>
      </c>
      <c r="K4" s="63" t="s">
        <v>68</v>
      </c>
      <c r="L4" s="64" t="s">
        <v>69</v>
      </c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ht="14.25" customHeight="1" x14ac:dyDescent="0.3">
      <c r="A5" s="65" t="s">
        <v>76</v>
      </c>
      <c r="B5" s="76"/>
      <c r="C5" s="77"/>
      <c r="D5" s="78"/>
      <c r="E5" s="71"/>
      <c r="F5" s="80">
        <f>ROUND(D5*E5,0)</f>
        <v>0</v>
      </c>
      <c r="G5" s="72">
        <f t="shared" ref="G5:G10" si="0">ROUND(D5*0.062,2)</f>
        <v>0</v>
      </c>
      <c r="H5" s="72">
        <f t="shared" ref="H5:H10" si="1">ROUND(D5*0.0145,2)</f>
        <v>0</v>
      </c>
      <c r="I5" s="70"/>
      <c r="J5" s="72">
        <f>SUM(G5:I5)</f>
        <v>0</v>
      </c>
      <c r="K5" s="81">
        <f>E5</f>
        <v>0</v>
      </c>
      <c r="L5" s="82">
        <f>ROUND(J5*K5,0)+I5</f>
        <v>0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4.25" customHeight="1" x14ac:dyDescent="0.3">
      <c r="A6" s="65"/>
      <c r="B6" s="76"/>
      <c r="C6" s="77"/>
      <c r="D6" s="78"/>
      <c r="E6" s="79"/>
      <c r="F6" s="80">
        <f t="shared" ref="F6:F10" si="2">ROUND(D6*E6,0)</f>
        <v>0</v>
      </c>
      <c r="G6" s="72">
        <f t="shared" si="0"/>
        <v>0</v>
      </c>
      <c r="H6" s="72">
        <f t="shared" si="1"/>
        <v>0</v>
      </c>
      <c r="I6" s="70"/>
      <c r="J6" s="72">
        <f t="shared" ref="J6:J10" si="3">SUM(G6:I6)</f>
        <v>0</v>
      </c>
      <c r="K6" s="81">
        <f t="shared" ref="K6:K10" si="4">E6</f>
        <v>0</v>
      </c>
      <c r="L6" s="82">
        <f t="shared" ref="L6:L10" si="5">ROUND(J6*K6,0)+I6</f>
        <v>0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7" ht="14.25" customHeight="1" x14ac:dyDescent="0.3">
      <c r="A7" s="65"/>
      <c r="B7" s="76"/>
      <c r="C7" s="77"/>
      <c r="D7" s="78"/>
      <c r="E7" s="79"/>
      <c r="F7" s="80">
        <f t="shared" si="2"/>
        <v>0</v>
      </c>
      <c r="G7" s="72">
        <f t="shared" si="0"/>
        <v>0</v>
      </c>
      <c r="H7" s="72">
        <f t="shared" si="1"/>
        <v>0</v>
      </c>
      <c r="I7" s="70"/>
      <c r="J7" s="72">
        <f t="shared" si="3"/>
        <v>0</v>
      </c>
      <c r="K7" s="81">
        <f t="shared" si="4"/>
        <v>0</v>
      </c>
      <c r="L7" s="82">
        <f t="shared" si="5"/>
        <v>0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</row>
    <row r="8" spans="1:27" ht="14.25" customHeight="1" x14ac:dyDescent="0.3">
      <c r="A8" s="65"/>
      <c r="B8" s="76"/>
      <c r="C8" s="77"/>
      <c r="D8" s="78"/>
      <c r="E8" s="71"/>
      <c r="F8" s="80">
        <f t="shared" si="2"/>
        <v>0</v>
      </c>
      <c r="G8" s="72">
        <f t="shared" si="0"/>
        <v>0</v>
      </c>
      <c r="H8" s="72">
        <f t="shared" si="1"/>
        <v>0</v>
      </c>
      <c r="I8" s="70"/>
      <c r="J8" s="72">
        <f t="shared" si="3"/>
        <v>0</v>
      </c>
      <c r="K8" s="81">
        <f t="shared" si="4"/>
        <v>0</v>
      </c>
      <c r="L8" s="82">
        <f t="shared" si="5"/>
        <v>0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</row>
    <row r="9" spans="1:27" ht="14.25" customHeight="1" x14ac:dyDescent="0.3">
      <c r="A9" s="65"/>
      <c r="B9" s="76"/>
      <c r="C9" s="77"/>
      <c r="D9" s="78"/>
      <c r="E9" s="79"/>
      <c r="F9" s="80">
        <f t="shared" si="2"/>
        <v>0</v>
      </c>
      <c r="G9" s="72">
        <f t="shared" si="0"/>
        <v>0</v>
      </c>
      <c r="H9" s="72">
        <f t="shared" si="1"/>
        <v>0</v>
      </c>
      <c r="I9" s="70"/>
      <c r="J9" s="72">
        <f t="shared" si="3"/>
        <v>0</v>
      </c>
      <c r="K9" s="81">
        <f t="shared" si="4"/>
        <v>0</v>
      </c>
      <c r="L9" s="82">
        <f t="shared" si="5"/>
        <v>0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</row>
    <row r="10" spans="1:27" ht="14.25" customHeight="1" x14ac:dyDescent="0.3">
      <c r="A10" s="65"/>
      <c r="B10" s="76"/>
      <c r="C10" s="77"/>
      <c r="D10" s="78"/>
      <c r="E10" s="79"/>
      <c r="F10" s="80">
        <f t="shared" si="2"/>
        <v>0</v>
      </c>
      <c r="G10" s="72">
        <f t="shared" si="0"/>
        <v>0</v>
      </c>
      <c r="H10" s="72">
        <f t="shared" si="1"/>
        <v>0</v>
      </c>
      <c r="I10" s="70"/>
      <c r="J10" s="72">
        <f t="shared" si="3"/>
        <v>0</v>
      </c>
      <c r="K10" s="81">
        <f t="shared" si="4"/>
        <v>0</v>
      </c>
      <c r="L10" s="82">
        <f t="shared" si="5"/>
        <v>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</row>
    <row r="11" spans="1:27" ht="14.25" customHeight="1" x14ac:dyDescent="0.3">
      <c r="A11" s="60"/>
      <c r="B11" s="60"/>
      <c r="C11" s="60"/>
      <c r="D11" s="60"/>
      <c r="E11" s="60"/>
      <c r="F11" s="66">
        <f>SUM(F5:F10)</f>
        <v>0</v>
      </c>
      <c r="L11" s="66">
        <f>SUM(L5:L10)</f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</row>
    <row r="12" spans="1:27" ht="14.25" customHeight="1" x14ac:dyDescent="0.3">
      <c r="A12" s="60"/>
      <c r="B12" s="60"/>
      <c r="C12" s="60"/>
      <c r="D12" s="60"/>
      <c r="E12" s="60"/>
      <c r="F12" s="60"/>
      <c r="K12" s="67" t="s">
        <v>73</v>
      </c>
      <c r="L12" s="68">
        <f>F11+L11</f>
        <v>0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</row>
    <row r="13" spans="1:27" ht="14.25" customHeight="1" x14ac:dyDescent="0.3">
      <c r="A13" s="60"/>
      <c r="B13" s="60"/>
      <c r="C13" s="60"/>
      <c r="D13" s="60"/>
      <c r="E13" s="60"/>
      <c r="F13" s="60"/>
      <c r="K13" s="69"/>
      <c r="L13" s="66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</row>
    <row r="14" spans="1:27" ht="14.25" customHeight="1" x14ac:dyDescent="0.3">
      <c r="A14" s="60"/>
      <c r="B14" s="60"/>
      <c r="C14" s="60"/>
      <c r="D14" s="60"/>
      <c r="E14" s="60"/>
      <c r="F14" s="60"/>
      <c r="L14" s="66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</row>
    <row r="15" spans="1:27" ht="14.25" customHeight="1" x14ac:dyDescent="0.3">
      <c r="A15" s="60"/>
      <c r="B15" s="60"/>
      <c r="C15" s="60"/>
      <c r="D15" s="60"/>
      <c r="E15" s="60"/>
      <c r="F15" s="60"/>
      <c r="K15" s="69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</row>
    <row r="16" spans="1:27" ht="14.25" customHeight="1" x14ac:dyDescent="0.3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1:27" ht="14.25" customHeight="1" x14ac:dyDescent="0.3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</row>
    <row r="18" spans="1:27" ht="14.25" customHeight="1" x14ac:dyDescent="0.3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7" ht="14.25" customHeight="1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1:27" ht="14.25" customHeight="1" x14ac:dyDescent="0.3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27" ht="14.25" customHeight="1" x14ac:dyDescent="0.3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</row>
    <row r="22" spans="1:27" ht="14.25" customHeight="1" x14ac:dyDescent="0.3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</row>
    <row r="23" spans="1:27" ht="14.25" customHeight="1" x14ac:dyDescent="0.3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1:27" ht="14.25" customHeight="1" x14ac:dyDescent="0.3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1:27" ht="14.25" customHeight="1" x14ac:dyDescent="0.3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</row>
    <row r="26" spans="1:27" ht="14.25" customHeight="1" x14ac:dyDescent="0.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</row>
    <row r="27" spans="1:27" ht="14.25" customHeight="1" x14ac:dyDescent="0.3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</row>
    <row r="28" spans="1:27" ht="14.25" customHeight="1" x14ac:dyDescent="0.3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</row>
    <row r="29" spans="1:27" ht="14.25" customHeight="1" x14ac:dyDescent="0.3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</row>
    <row r="30" spans="1:27" ht="14.25" customHeight="1" x14ac:dyDescent="0.3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1:27" ht="14.25" customHeight="1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</row>
    <row r="32" spans="1:27" ht="14.25" customHeight="1" x14ac:dyDescent="0.3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spans="1:27" ht="14.25" customHeight="1" x14ac:dyDescent="0.3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</row>
    <row r="34" spans="1:27" ht="14.25" customHeight="1" x14ac:dyDescent="0.3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</row>
    <row r="35" spans="1:27" ht="14.25" customHeight="1" x14ac:dyDescent="0.3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</row>
    <row r="36" spans="1:27" ht="14.25" customHeight="1" x14ac:dyDescent="0.3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</row>
    <row r="37" spans="1:27" ht="14.25" customHeight="1" x14ac:dyDescent="0.3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</row>
    <row r="38" spans="1:27" ht="14.25" customHeight="1" x14ac:dyDescent="0.3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</row>
    <row r="39" spans="1:27" ht="14.25" customHeight="1" x14ac:dyDescent="0.3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27" ht="14.25" customHeight="1" x14ac:dyDescent="0.3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1:27" ht="14.25" customHeight="1" x14ac:dyDescent="0.3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</row>
    <row r="42" spans="1:27" ht="14.25" customHeight="1" x14ac:dyDescent="0.3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</row>
    <row r="43" spans="1:27" ht="14.25" customHeight="1" x14ac:dyDescent="0.3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</row>
    <row r="44" spans="1:27" ht="14.25" customHeight="1" x14ac:dyDescent="0.3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</row>
    <row r="45" spans="1:27" ht="14.25" customHeight="1" x14ac:dyDescent="0.3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</row>
    <row r="46" spans="1:27" ht="14.25" customHeight="1" x14ac:dyDescent="0.3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1:27" ht="14.25" customHeight="1" x14ac:dyDescent="0.3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</row>
    <row r="48" spans="1:27" ht="14.25" customHeight="1" x14ac:dyDescent="0.3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</row>
    <row r="49" spans="1:27" ht="14.25" customHeight="1" x14ac:dyDescent="0.3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1:27" ht="14.25" customHeight="1" x14ac:dyDescent="0.3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 ht="14.25" customHeight="1" x14ac:dyDescent="0.3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 ht="14.25" customHeight="1" x14ac:dyDescent="0.3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27" ht="14.25" customHeight="1" x14ac:dyDescent="0.3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</row>
    <row r="54" spans="1:27" ht="14.25" customHeight="1" x14ac:dyDescent="0.3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27" ht="14.25" customHeight="1" x14ac:dyDescent="0.3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</row>
    <row r="56" spans="1:27" ht="14.25" customHeight="1" x14ac:dyDescent="0.3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</row>
    <row r="57" spans="1:27" ht="14.25" customHeight="1" x14ac:dyDescent="0.3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</row>
    <row r="58" spans="1:27" ht="14.25" customHeight="1" x14ac:dyDescent="0.3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</row>
    <row r="59" spans="1:27" ht="14.25" customHeight="1" x14ac:dyDescent="0.3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</row>
    <row r="60" spans="1:27" ht="14.25" customHeight="1" x14ac:dyDescent="0.3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</row>
    <row r="61" spans="1:27" ht="14.25" customHeight="1" x14ac:dyDescent="0.3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</row>
    <row r="62" spans="1:27" ht="14.25" customHeight="1" x14ac:dyDescent="0.3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</row>
    <row r="63" spans="1:27" ht="14.25" customHeight="1" x14ac:dyDescent="0.3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</row>
    <row r="64" spans="1:27" ht="14.25" customHeight="1" x14ac:dyDescent="0.3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</row>
    <row r="65" spans="1:27" ht="14.25" customHeight="1" x14ac:dyDescent="0.3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</row>
    <row r="66" spans="1:27" ht="14.25" customHeight="1" x14ac:dyDescent="0.3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</row>
    <row r="67" spans="1:27" ht="14.25" customHeight="1" x14ac:dyDescent="0.3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1:27" ht="14.25" customHeight="1" x14ac:dyDescent="0.3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</row>
    <row r="69" spans="1:27" ht="14.25" customHeight="1" x14ac:dyDescent="0.3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spans="1:27" ht="14.25" customHeight="1" x14ac:dyDescent="0.3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</row>
    <row r="71" spans="1:27" ht="14.25" customHeight="1" x14ac:dyDescent="0.3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</row>
    <row r="72" spans="1:27" ht="14.25" customHeight="1" x14ac:dyDescent="0.3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</row>
    <row r="73" spans="1:27" ht="14.25" customHeight="1" x14ac:dyDescent="0.3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1:27" ht="14.25" customHeight="1" x14ac:dyDescent="0.3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</row>
    <row r="75" spans="1:27" ht="14.25" customHeight="1" x14ac:dyDescent="0.3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</row>
    <row r="76" spans="1:27" ht="14.25" customHeight="1" x14ac:dyDescent="0.3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</row>
    <row r="77" spans="1:27" ht="14.25" customHeight="1" x14ac:dyDescent="0.3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</row>
    <row r="78" spans="1:27" ht="14.25" customHeight="1" x14ac:dyDescent="0.3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</row>
    <row r="79" spans="1:27" ht="14.25" customHeight="1" x14ac:dyDescent="0.3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</row>
    <row r="80" spans="1:27" ht="14.25" customHeight="1" x14ac:dyDescent="0.3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</row>
    <row r="81" spans="1:27" ht="14.25" customHeight="1" x14ac:dyDescent="0.3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</row>
    <row r="82" spans="1:27" ht="14.25" customHeight="1" x14ac:dyDescent="0.3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</row>
    <row r="83" spans="1:27" ht="14.25" customHeight="1" x14ac:dyDescent="0.3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</row>
    <row r="84" spans="1:27" ht="14.25" customHeight="1" x14ac:dyDescent="0.3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</row>
    <row r="85" spans="1:27" ht="14.25" customHeight="1" x14ac:dyDescent="0.3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</row>
    <row r="86" spans="1:27" ht="14.25" customHeight="1" x14ac:dyDescent="0.3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</row>
    <row r="87" spans="1:27" ht="14.25" customHeight="1" x14ac:dyDescent="0.3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</row>
    <row r="88" spans="1:27" ht="14.25" customHeight="1" x14ac:dyDescent="0.3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</row>
    <row r="89" spans="1:27" ht="14.25" customHeight="1" x14ac:dyDescent="0.3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</row>
    <row r="90" spans="1:27" ht="14.25" customHeight="1" x14ac:dyDescent="0.3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</row>
    <row r="91" spans="1:27" ht="14.25" customHeight="1" x14ac:dyDescent="0.3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</row>
    <row r="92" spans="1:27" ht="14.25" customHeight="1" x14ac:dyDescent="0.3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</row>
    <row r="93" spans="1:27" ht="14.25" customHeight="1" x14ac:dyDescent="0.3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</row>
    <row r="94" spans="1:27" ht="14.25" customHeight="1" x14ac:dyDescent="0.3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</row>
    <row r="95" spans="1:27" ht="14.25" customHeight="1" x14ac:dyDescent="0.3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</row>
    <row r="96" spans="1:27" ht="14.25" customHeight="1" x14ac:dyDescent="0.3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</row>
    <row r="97" spans="1:27" ht="14.25" customHeight="1" x14ac:dyDescent="0.3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</row>
    <row r="98" spans="1:27" ht="14.25" customHeight="1" x14ac:dyDescent="0.3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</row>
    <row r="99" spans="1:27" ht="14.25" customHeight="1" x14ac:dyDescent="0.3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</row>
    <row r="100" spans="1:27" ht="14.25" customHeight="1" x14ac:dyDescent="0.3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</row>
    <row r="101" spans="1:27" ht="14.25" customHeight="1" x14ac:dyDescent="0.3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</row>
    <row r="102" spans="1:27" ht="14.25" customHeight="1" x14ac:dyDescent="0.3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1:27" ht="14.25" customHeight="1" x14ac:dyDescent="0.3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</row>
    <row r="104" spans="1:27" ht="14.25" customHeight="1" x14ac:dyDescent="0.3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</row>
    <row r="105" spans="1:27" ht="14.25" customHeight="1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</row>
    <row r="106" spans="1:27" ht="14.25" customHeight="1" x14ac:dyDescent="0.3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</row>
    <row r="107" spans="1:27" ht="14.25" customHeight="1" x14ac:dyDescent="0.3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</row>
    <row r="108" spans="1:27" ht="14.25" customHeight="1" x14ac:dyDescent="0.3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</row>
    <row r="109" spans="1:27" ht="14.25" customHeight="1" x14ac:dyDescent="0.3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</row>
    <row r="110" spans="1:27" ht="14.25" customHeight="1" x14ac:dyDescent="0.3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</row>
    <row r="111" spans="1:27" ht="14.25" customHeight="1" x14ac:dyDescent="0.3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</row>
    <row r="112" spans="1:27" ht="14.25" customHeight="1" x14ac:dyDescent="0.3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</row>
    <row r="113" spans="1:27" ht="14.25" customHeight="1" x14ac:dyDescent="0.3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</row>
    <row r="114" spans="1:27" ht="14.25" customHeight="1" x14ac:dyDescent="0.3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</row>
    <row r="115" spans="1:27" ht="14.25" customHeight="1" x14ac:dyDescent="0.3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</row>
    <row r="116" spans="1:27" ht="14.25" customHeight="1" x14ac:dyDescent="0.3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</row>
    <row r="117" spans="1:27" ht="14.25" customHeight="1" x14ac:dyDescent="0.3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</row>
    <row r="118" spans="1:27" ht="14.25" customHeight="1" x14ac:dyDescent="0.3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</row>
    <row r="119" spans="1:27" ht="14.25" customHeight="1" x14ac:dyDescent="0.3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</row>
    <row r="120" spans="1:27" ht="14.25" customHeight="1" x14ac:dyDescent="0.3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</row>
    <row r="121" spans="1:27" ht="14.25" customHeight="1" x14ac:dyDescent="0.3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</row>
    <row r="122" spans="1:27" ht="14.25" customHeight="1" x14ac:dyDescent="0.3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</row>
    <row r="123" spans="1:27" ht="14.25" customHeight="1" x14ac:dyDescent="0.3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</row>
    <row r="124" spans="1:27" ht="14.25" customHeight="1" x14ac:dyDescent="0.3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</row>
    <row r="125" spans="1:27" ht="14.25" customHeight="1" x14ac:dyDescent="0.3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</row>
    <row r="126" spans="1:27" ht="14.25" customHeight="1" x14ac:dyDescent="0.3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</row>
    <row r="127" spans="1:27" ht="14.25" customHeight="1" x14ac:dyDescent="0.3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</row>
    <row r="128" spans="1:27" ht="14.25" customHeight="1" x14ac:dyDescent="0.3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</row>
    <row r="129" spans="1:27" ht="14.25" customHeight="1" x14ac:dyDescent="0.3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</row>
    <row r="130" spans="1:27" ht="14.25" customHeight="1" x14ac:dyDescent="0.3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</row>
    <row r="131" spans="1:27" ht="14.25" customHeight="1" x14ac:dyDescent="0.3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</row>
    <row r="132" spans="1:27" ht="14.25" customHeight="1" x14ac:dyDescent="0.3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</row>
    <row r="133" spans="1:27" ht="14.25" customHeight="1" x14ac:dyDescent="0.3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</row>
    <row r="134" spans="1:27" ht="14.25" customHeight="1" x14ac:dyDescent="0.3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</row>
    <row r="135" spans="1:27" ht="14.25" customHeight="1" x14ac:dyDescent="0.3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</row>
    <row r="136" spans="1:27" ht="14.25" customHeight="1" x14ac:dyDescent="0.3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</row>
    <row r="137" spans="1:27" ht="14.25" customHeight="1" x14ac:dyDescent="0.3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</row>
    <row r="138" spans="1:27" ht="14.25" customHeight="1" x14ac:dyDescent="0.3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</row>
    <row r="139" spans="1:27" ht="14.25" customHeight="1" x14ac:dyDescent="0.3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</row>
    <row r="140" spans="1:27" ht="14.25" customHeight="1" x14ac:dyDescent="0.3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</row>
    <row r="141" spans="1:27" ht="14.25" customHeight="1" x14ac:dyDescent="0.3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</row>
    <row r="142" spans="1:27" ht="14.25" customHeight="1" x14ac:dyDescent="0.3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</row>
    <row r="143" spans="1:27" ht="14.25" customHeight="1" x14ac:dyDescent="0.3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</row>
    <row r="144" spans="1:27" ht="14.25" customHeight="1" x14ac:dyDescent="0.3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</row>
    <row r="145" spans="1:27" ht="14.25" customHeight="1" x14ac:dyDescent="0.3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</row>
    <row r="146" spans="1:27" ht="14.25" customHeight="1" x14ac:dyDescent="0.3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</row>
    <row r="147" spans="1:27" ht="14.25" customHeight="1" x14ac:dyDescent="0.3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</row>
    <row r="148" spans="1:27" ht="14.25" customHeight="1" x14ac:dyDescent="0.3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</row>
    <row r="149" spans="1:27" ht="14.25" customHeight="1" x14ac:dyDescent="0.3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</row>
    <row r="150" spans="1:27" ht="14.25" customHeight="1" x14ac:dyDescent="0.3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</row>
    <row r="151" spans="1:27" ht="14.25" customHeight="1" x14ac:dyDescent="0.3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</row>
    <row r="152" spans="1:27" ht="14.25" customHeight="1" x14ac:dyDescent="0.3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</row>
    <row r="153" spans="1:27" ht="14.25" customHeight="1" x14ac:dyDescent="0.3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</row>
    <row r="154" spans="1:27" ht="14.25" customHeight="1" x14ac:dyDescent="0.3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</row>
    <row r="155" spans="1:27" ht="14.25" customHeight="1" x14ac:dyDescent="0.3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spans="1:27" ht="14.25" customHeight="1" x14ac:dyDescent="0.3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</row>
    <row r="157" spans="1:27" ht="14.25" customHeight="1" x14ac:dyDescent="0.3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</row>
    <row r="158" spans="1:27" ht="14.25" customHeight="1" x14ac:dyDescent="0.3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 x14ac:dyDescent="0.3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</row>
    <row r="160" spans="1:27" ht="14.25" customHeight="1" x14ac:dyDescent="0.3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</row>
    <row r="161" spans="1:27" ht="14.25" customHeight="1" x14ac:dyDescent="0.3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</row>
    <row r="162" spans="1:27" ht="14.25" customHeight="1" x14ac:dyDescent="0.3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</row>
    <row r="163" spans="1:27" ht="14.25" customHeight="1" x14ac:dyDescent="0.3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</row>
    <row r="164" spans="1:27" ht="14.25" customHeight="1" x14ac:dyDescent="0.3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</row>
    <row r="165" spans="1:27" ht="14.25" customHeight="1" x14ac:dyDescent="0.3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</row>
    <row r="166" spans="1:27" ht="14.25" customHeight="1" x14ac:dyDescent="0.3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</row>
    <row r="167" spans="1:27" ht="14.25" customHeight="1" x14ac:dyDescent="0.3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</row>
    <row r="168" spans="1:27" ht="14.25" customHeight="1" x14ac:dyDescent="0.3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</row>
    <row r="169" spans="1:27" ht="14.25" customHeight="1" x14ac:dyDescent="0.3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</row>
    <row r="170" spans="1:27" ht="14.25" customHeight="1" x14ac:dyDescent="0.3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</row>
    <row r="171" spans="1:27" ht="14.25" customHeight="1" x14ac:dyDescent="0.3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</row>
    <row r="172" spans="1:27" ht="14.25" customHeight="1" x14ac:dyDescent="0.3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</row>
    <row r="173" spans="1:27" ht="14.25" customHeight="1" x14ac:dyDescent="0.3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</row>
    <row r="174" spans="1:27" ht="14.25" customHeight="1" x14ac:dyDescent="0.3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</row>
    <row r="175" spans="1:27" ht="14.25" customHeight="1" x14ac:dyDescent="0.3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</row>
    <row r="176" spans="1:27" ht="14.25" customHeight="1" x14ac:dyDescent="0.3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</row>
    <row r="177" spans="1:27" ht="14.25" customHeight="1" x14ac:dyDescent="0.3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</row>
    <row r="178" spans="1:27" ht="14.25" customHeight="1" x14ac:dyDescent="0.3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</row>
    <row r="179" spans="1:27" ht="14.25" customHeight="1" x14ac:dyDescent="0.3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</row>
    <row r="180" spans="1:27" ht="14.25" customHeight="1" x14ac:dyDescent="0.3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</row>
    <row r="181" spans="1:27" ht="14.25" customHeight="1" x14ac:dyDescent="0.3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</row>
    <row r="182" spans="1:27" ht="14.25" customHeight="1" x14ac:dyDescent="0.3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</row>
    <row r="183" spans="1:27" ht="14.25" customHeight="1" x14ac:dyDescent="0.3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</row>
    <row r="184" spans="1:27" ht="14.25" customHeight="1" x14ac:dyDescent="0.3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</row>
    <row r="185" spans="1:27" ht="14.25" customHeight="1" x14ac:dyDescent="0.3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</row>
    <row r="186" spans="1:27" ht="14.25" customHeight="1" x14ac:dyDescent="0.3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</row>
    <row r="187" spans="1:27" ht="14.25" customHeight="1" x14ac:dyDescent="0.3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</row>
    <row r="188" spans="1:27" ht="14.25" customHeight="1" x14ac:dyDescent="0.3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</row>
    <row r="189" spans="1:27" ht="14.25" customHeight="1" x14ac:dyDescent="0.3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</row>
    <row r="190" spans="1:27" ht="14.25" customHeight="1" x14ac:dyDescent="0.3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</row>
    <row r="191" spans="1:27" ht="14.25" customHeight="1" x14ac:dyDescent="0.3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</row>
    <row r="192" spans="1:27" ht="14.25" customHeight="1" x14ac:dyDescent="0.3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</row>
    <row r="193" spans="1:27" ht="14.25" customHeight="1" x14ac:dyDescent="0.3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</row>
    <row r="194" spans="1:27" ht="14.25" customHeight="1" x14ac:dyDescent="0.3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</row>
    <row r="195" spans="1:27" ht="14.25" customHeight="1" x14ac:dyDescent="0.3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</row>
    <row r="196" spans="1:27" ht="14.25" customHeight="1" x14ac:dyDescent="0.3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</row>
    <row r="197" spans="1:27" ht="14.25" customHeight="1" x14ac:dyDescent="0.3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</row>
    <row r="198" spans="1:27" ht="14.25" customHeight="1" x14ac:dyDescent="0.3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</row>
    <row r="199" spans="1:27" ht="14.25" customHeight="1" x14ac:dyDescent="0.3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</row>
    <row r="200" spans="1:27" ht="14.25" customHeight="1" x14ac:dyDescent="0.3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</row>
    <row r="201" spans="1:27" ht="14.25" customHeight="1" x14ac:dyDescent="0.3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</row>
    <row r="202" spans="1:27" ht="14.25" customHeight="1" x14ac:dyDescent="0.3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</row>
    <row r="203" spans="1:27" ht="14.25" customHeight="1" x14ac:dyDescent="0.3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</row>
    <row r="204" spans="1:27" ht="14.25" customHeight="1" x14ac:dyDescent="0.3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</row>
    <row r="205" spans="1:27" ht="14.25" customHeight="1" x14ac:dyDescent="0.3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</row>
    <row r="206" spans="1:27" ht="14.25" customHeight="1" x14ac:dyDescent="0.3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</row>
    <row r="207" spans="1:27" ht="14.25" customHeight="1" x14ac:dyDescent="0.3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</row>
    <row r="208" spans="1:27" ht="14.25" customHeight="1" x14ac:dyDescent="0.3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</row>
    <row r="209" spans="1:27" ht="14.25" customHeight="1" x14ac:dyDescent="0.3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</row>
    <row r="210" spans="1:27" ht="14.25" customHeight="1" x14ac:dyDescent="0.3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</row>
    <row r="211" spans="1:27" ht="14.25" customHeight="1" x14ac:dyDescent="0.3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</row>
    <row r="212" spans="1:27" ht="14.25" customHeight="1" x14ac:dyDescent="0.3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</row>
    <row r="213" spans="1:27" ht="14.25" customHeight="1" x14ac:dyDescent="0.3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</row>
    <row r="214" spans="1:27" ht="14.25" customHeight="1" x14ac:dyDescent="0.3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</row>
    <row r="215" spans="1:27" ht="14.25" customHeight="1" x14ac:dyDescent="0.3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</row>
    <row r="216" spans="1:27" ht="14.25" customHeight="1" x14ac:dyDescent="0.3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</row>
    <row r="217" spans="1:27" ht="14.25" customHeight="1" x14ac:dyDescent="0.3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</row>
    <row r="218" spans="1:27" ht="14.25" customHeight="1" x14ac:dyDescent="0.3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</row>
    <row r="219" spans="1:27" ht="14.25" customHeight="1" x14ac:dyDescent="0.3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</row>
    <row r="220" spans="1:27" ht="14.25" customHeight="1" x14ac:dyDescent="0.3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</row>
    <row r="221" spans="1:27" ht="14.25" customHeight="1" x14ac:dyDescent="0.3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</row>
    <row r="222" spans="1:27" ht="14.25" customHeight="1" x14ac:dyDescent="0.3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</row>
    <row r="223" spans="1:27" ht="14.25" customHeight="1" x14ac:dyDescent="0.3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</row>
    <row r="224" spans="1:27" ht="14.25" customHeight="1" x14ac:dyDescent="0.3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</row>
    <row r="225" spans="1:27" ht="14.25" customHeight="1" x14ac:dyDescent="0.3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</row>
    <row r="226" spans="1:27" ht="14.25" customHeight="1" x14ac:dyDescent="0.3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</row>
    <row r="227" spans="1:27" ht="14.25" customHeight="1" x14ac:dyDescent="0.3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</row>
    <row r="228" spans="1:27" ht="14.25" customHeight="1" x14ac:dyDescent="0.3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</row>
    <row r="229" spans="1:27" ht="14.25" customHeight="1" x14ac:dyDescent="0.3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</row>
    <row r="230" spans="1:27" ht="14.25" customHeight="1" x14ac:dyDescent="0.3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</row>
    <row r="231" spans="1:27" ht="14.25" customHeight="1" x14ac:dyDescent="0.3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</row>
    <row r="232" spans="1:27" ht="14.25" customHeight="1" x14ac:dyDescent="0.3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</row>
    <row r="233" spans="1:27" ht="14.25" customHeight="1" x14ac:dyDescent="0.3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</row>
    <row r="234" spans="1:27" ht="14.25" customHeight="1" x14ac:dyDescent="0.3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</row>
    <row r="235" spans="1:27" ht="14.25" customHeight="1" x14ac:dyDescent="0.3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</row>
    <row r="236" spans="1:27" ht="14.25" customHeight="1" x14ac:dyDescent="0.3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</row>
    <row r="237" spans="1:27" ht="14.25" customHeight="1" x14ac:dyDescent="0.3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</row>
    <row r="238" spans="1:27" ht="14.25" customHeight="1" x14ac:dyDescent="0.3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</row>
    <row r="239" spans="1:27" ht="14.25" customHeight="1" x14ac:dyDescent="0.3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</row>
    <row r="240" spans="1:27" ht="14.25" customHeight="1" x14ac:dyDescent="0.3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</row>
    <row r="241" spans="1:27" ht="14.25" customHeight="1" x14ac:dyDescent="0.3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</row>
    <row r="242" spans="1:27" ht="14.25" customHeight="1" x14ac:dyDescent="0.3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</row>
    <row r="243" spans="1:27" ht="14.25" customHeight="1" x14ac:dyDescent="0.3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</row>
    <row r="244" spans="1:27" ht="14.25" customHeight="1" x14ac:dyDescent="0.3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</row>
    <row r="245" spans="1:27" ht="14.25" customHeight="1" x14ac:dyDescent="0.3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</row>
    <row r="246" spans="1:27" ht="14.25" customHeight="1" x14ac:dyDescent="0.3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</row>
    <row r="247" spans="1:27" ht="14.25" customHeight="1" x14ac:dyDescent="0.3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</row>
    <row r="248" spans="1:27" ht="14.25" customHeight="1" x14ac:dyDescent="0.3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</row>
    <row r="249" spans="1:27" ht="14.25" customHeight="1" x14ac:dyDescent="0.3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</row>
    <row r="250" spans="1:27" ht="14.25" customHeight="1" x14ac:dyDescent="0.3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</row>
    <row r="251" spans="1:27" ht="14.25" customHeight="1" x14ac:dyDescent="0.3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</row>
    <row r="252" spans="1:27" ht="14.25" customHeight="1" x14ac:dyDescent="0.3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</row>
    <row r="253" spans="1:27" ht="14.25" customHeight="1" x14ac:dyDescent="0.3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</row>
    <row r="254" spans="1:27" ht="14.25" customHeight="1" x14ac:dyDescent="0.3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</row>
    <row r="255" spans="1:27" ht="14.25" customHeight="1" x14ac:dyDescent="0.3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</row>
    <row r="256" spans="1:27" ht="14.25" customHeight="1" x14ac:dyDescent="0.3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</row>
    <row r="257" spans="1:27" ht="14.25" customHeight="1" x14ac:dyDescent="0.3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</row>
    <row r="258" spans="1:27" ht="14.25" customHeight="1" x14ac:dyDescent="0.3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</row>
    <row r="259" spans="1:27" ht="14.25" customHeight="1" x14ac:dyDescent="0.3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</row>
    <row r="260" spans="1:27" ht="14.25" customHeight="1" x14ac:dyDescent="0.3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</row>
    <row r="261" spans="1:27" ht="14.25" customHeight="1" x14ac:dyDescent="0.3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</row>
    <row r="262" spans="1:27" ht="14.25" customHeight="1" x14ac:dyDescent="0.3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</row>
    <row r="263" spans="1:27" ht="14.25" customHeight="1" x14ac:dyDescent="0.3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</row>
    <row r="264" spans="1:27" ht="14.25" customHeight="1" x14ac:dyDescent="0.3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</row>
    <row r="265" spans="1:27" ht="14.25" customHeight="1" x14ac:dyDescent="0.3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</row>
    <row r="266" spans="1:27" ht="14.25" customHeight="1" x14ac:dyDescent="0.3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</row>
    <row r="267" spans="1:27" ht="14.25" customHeight="1" x14ac:dyDescent="0.3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</row>
    <row r="268" spans="1:27" ht="14.25" customHeight="1" x14ac:dyDescent="0.3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</row>
    <row r="269" spans="1:27" ht="14.25" customHeight="1" x14ac:dyDescent="0.3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</row>
    <row r="270" spans="1:27" ht="14.25" customHeight="1" x14ac:dyDescent="0.3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</row>
    <row r="271" spans="1:27" ht="14.25" customHeight="1" x14ac:dyDescent="0.3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</row>
    <row r="272" spans="1:27" ht="14.25" customHeight="1" x14ac:dyDescent="0.3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</row>
    <row r="273" spans="1:27" ht="14.25" customHeight="1" x14ac:dyDescent="0.3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</row>
    <row r="274" spans="1:27" ht="14.25" customHeight="1" x14ac:dyDescent="0.3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</row>
    <row r="275" spans="1:27" ht="14.25" customHeight="1" x14ac:dyDescent="0.3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</row>
    <row r="276" spans="1:27" ht="14.25" customHeight="1" x14ac:dyDescent="0.3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</row>
    <row r="277" spans="1:27" ht="14.25" customHeight="1" x14ac:dyDescent="0.3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</row>
    <row r="278" spans="1:27" ht="14.25" customHeight="1" x14ac:dyDescent="0.3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</row>
    <row r="279" spans="1:27" ht="14.25" customHeight="1" x14ac:dyDescent="0.3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</row>
    <row r="280" spans="1:27" ht="14.25" customHeight="1" x14ac:dyDescent="0.3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</row>
    <row r="281" spans="1:27" ht="14.25" customHeight="1" x14ac:dyDescent="0.3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</row>
    <row r="282" spans="1:27" ht="14.25" customHeight="1" x14ac:dyDescent="0.3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</row>
    <row r="283" spans="1:27" ht="14.25" customHeight="1" x14ac:dyDescent="0.3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</row>
    <row r="284" spans="1:27" ht="14.25" customHeight="1" x14ac:dyDescent="0.3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</row>
    <row r="285" spans="1:27" ht="14.25" customHeight="1" x14ac:dyDescent="0.3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</row>
    <row r="286" spans="1:27" ht="14.25" customHeight="1" x14ac:dyDescent="0.3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</row>
    <row r="287" spans="1:27" ht="14.25" customHeight="1" x14ac:dyDescent="0.3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</row>
    <row r="288" spans="1:27" ht="14.25" customHeight="1" x14ac:dyDescent="0.3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</row>
    <row r="289" spans="1:27" ht="14.25" customHeight="1" x14ac:dyDescent="0.3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</row>
    <row r="290" spans="1:27" ht="14.25" customHeight="1" x14ac:dyDescent="0.3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</row>
    <row r="291" spans="1:27" ht="14.25" customHeight="1" x14ac:dyDescent="0.3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</row>
    <row r="292" spans="1:27" ht="14.25" customHeight="1" x14ac:dyDescent="0.3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</row>
    <row r="293" spans="1:27" ht="14.25" customHeight="1" x14ac:dyDescent="0.3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</row>
    <row r="294" spans="1:27" ht="14.25" customHeight="1" x14ac:dyDescent="0.3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</row>
    <row r="295" spans="1:27" ht="14.25" customHeight="1" x14ac:dyDescent="0.3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</row>
    <row r="296" spans="1:27" ht="14.25" customHeight="1" x14ac:dyDescent="0.3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</row>
    <row r="297" spans="1:27" ht="14.25" customHeight="1" x14ac:dyDescent="0.3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</row>
    <row r="298" spans="1:27" ht="14.25" customHeight="1" x14ac:dyDescent="0.3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</row>
    <row r="299" spans="1:27" ht="14.25" customHeight="1" x14ac:dyDescent="0.3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</row>
    <row r="300" spans="1:27" ht="14.25" customHeight="1" x14ac:dyDescent="0.3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</row>
    <row r="301" spans="1:27" ht="14.25" customHeight="1" x14ac:dyDescent="0.3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</row>
    <row r="302" spans="1:27" ht="14.25" customHeight="1" x14ac:dyDescent="0.3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</row>
    <row r="303" spans="1:27" ht="14.25" customHeight="1" x14ac:dyDescent="0.3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</row>
    <row r="304" spans="1:27" ht="14.25" customHeight="1" x14ac:dyDescent="0.3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</row>
    <row r="305" spans="1:27" ht="14.25" customHeight="1" x14ac:dyDescent="0.3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</row>
    <row r="306" spans="1:27" ht="14.25" customHeight="1" x14ac:dyDescent="0.3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</row>
    <row r="307" spans="1:27" ht="14.25" customHeight="1" x14ac:dyDescent="0.3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</row>
    <row r="308" spans="1:27" ht="14.25" customHeight="1" x14ac:dyDescent="0.3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</row>
    <row r="309" spans="1:27" ht="14.25" customHeight="1" x14ac:dyDescent="0.3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</row>
    <row r="310" spans="1:27" ht="14.25" customHeight="1" x14ac:dyDescent="0.3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</row>
    <row r="311" spans="1:27" ht="14.25" customHeight="1" x14ac:dyDescent="0.3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</row>
    <row r="312" spans="1:27" ht="14.25" customHeight="1" x14ac:dyDescent="0.3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</row>
    <row r="313" spans="1:27" ht="14.25" customHeight="1" x14ac:dyDescent="0.3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</row>
    <row r="314" spans="1:27" ht="14.25" customHeight="1" x14ac:dyDescent="0.3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</row>
    <row r="315" spans="1:27" ht="14.25" customHeight="1" x14ac:dyDescent="0.3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</row>
    <row r="316" spans="1:27" ht="14.25" customHeight="1" x14ac:dyDescent="0.3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</row>
    <row r="317" spans="1:27" ht="14.25" customHeight="1" x14ac:dyDescent="0.3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</row>
    <row r="318" spans="1:27" ht="14.25" customHeight="1" x14ac:dyDescent="0.3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</row>
    <row r="319" spans="1:27" ht="14.25" customHeight="1" x14ac:dyDescent="0.3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</row>
    <row r="320" spans="1:27" ht="14.25" customHeight="1" x14ac:dyDescent="0.3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</row>
    <row r="321" spans="1:27" ht="14.25" customHeight="1" x14ac:dyDescent="0.3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</row>
    <row r="322" spans="1:27" ht="14.25" customHeight="1" x14ac:dyDescent="0.3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</row>
    <row r="323" spans="1:27" ht="14.25" customHeight="1" x14ac:dyDescent="0.3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</row>
    <row r="324" spans="1:27" ht="14.25" customHeight="1" x14ac:dyDescent="0.3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</row>
    <row r="325" spans="1:27" ht="14.25" customHeight="1" x14ac:dyDescent="0.3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</row>
    <row r="326" spans="1:27" ht="14.25" customHeight="1" x14ac:dyDescent="0.3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</row>
    <row r="327" spans="1:27" ht="14.25" customHeight="1" x14ac:dyDescent="0.3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</row>
    <row r="328" spans="1:27" ht="14.25" customHeight="1" x14ac:dyDescent="0.3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</row>
    <row r="329" spans="1:27" ht="14.25" customHeight="1" x14ac:dyDescent="0.3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</row>
    <row r="330" spans="1:27" ht="14.25" customHeight="1" x14ac:dyDescent="0.3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</row>
    <row r="331" spans="1:27" ht="14.25" customHeight="1" x14ac:dyDescent="0.3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</row>
    <row r="332" spans="1:27" ht="14.25" customHeight="1" x14ac:dyDescent="0.3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</row>
    <row r="333" spans="1:27" ht="14.25" customHeight="1" x14ac:dyDescent="0.3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</row>
    <row r="334" spans="1:27" ht="14.25" customHeight="1" x14ac:dyDescent="0.3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</row>
    <row r="335" spans="1:27" ht="14.25" customHeight="1" x14ac:dyDescent="0.3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</row>
    <row r="336" spans="1:27" ht="14.25" customHeight="1" x14ac:dyDescent="0.3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</row>
    <row r="337" spans="1:27" ht="14.25" customHeight="1" x14ac:dyDescent="0.3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</row>
    <row r="338" spans="1:27" ht="14.25" customHeight="1" x14ac:dyDescent="0.3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</row>
    <row r="339" spans="1:27" ht="14.25" customHeight="1" x14ac:dyDescent="0.3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</row>
    <row r="340" spans="1:27" ht="14.25" customHeight="1" x14ac:dyDescent="0.3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</row>
    <row r="341" spans="1:27" ht="14.25" customHeight="1" x14ac:dyDescent="0.3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</row>
    <row r="342" spans="1:27" ht="14.25" customHeight="1" x14ac:dyDescent="0.3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</row>
    <row r="343" spans="1:27" ht="14.25" customHeight="1" x14ac:dyDescent="0.3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</row>
    <row r="344" spans="1:27" ht="14.25" customHeight="1" x14ac:dyDescent="0.3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</row>
    <row r="345" spans="1:27" ht="14.25" customHeight="1" x14ac:dyDescent="0.3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</row>
    <row r="346" spans="1:27" ht="14.25" customHeight="1" x14ac:dyDescent="0.3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</row>
    <row r="347" spans="1:27" ht="14.25" customHeight="1" x14ac:dyDescent="0.3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</row>
    <row r="348" spans="1:27" ht="14.25" customHeight="1" x14ac:dyDescent="0.3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</row>
    <row r="349" spans="1:27" ht="14.25" customHeight="1" x14ac:dyDescent="0.3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</row>
    <row r="350" spans="1:27" ht="14.25" customHeight="1" x14ac:dyDescent="0.3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</row>
    <row r="351" spans="1:27" ht="14.25" customHeight="1" x14ac:dyDescent="0.3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</row>
    <row r="352" spans="1:27" ht="14.25" customHeight="1" x14ac:dyDescent="0.3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</row>
    <row r="353" spans="1:27" ht="14.25" customHeight="1" x14ac:dyDescent="0.3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</row>
    <row r="354" spans="1:27" ht="14.25" customHeight="1" x14ac:dyDescent="0.3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</row>
    <row r="355" spans="1:27" ht="14.25" customHeight="1" x14ac:dyDescent="0.3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</row>
    <row r="356" spans="1:27" ht="14.25" customHeight="1" x14ac:dyDescent="0.3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</row>
    <row r="357" spans="1:27" ht="14.25" customHeight="1" x14ac:dyDescent="0.3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</row>
    <row r="358" spans="1:27" ht="14.25" customHeight="1" x14ac:dyDescent="0.3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</row>
    <row r="359" spans="1:27" ht="14.25" customHeight="1" x14ac:dyDescent="0.3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</row>
    <row r="360" spans="1:27" ht="14.25" customHeight="1" x14ac:dyDescent="0.3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</row>
    <row r="361" spans="1:27" ht="14.25" customHeight="1" x14ac:dyDescent="0.3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</row>
    <row r="362" spans="1:27" ht="14.25" customHeight="1" x14ac:dyDescent="0.3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</row>
    <row r="363" spans="1:27" ht="14.25" customHeight="1" x14ac:dyDescent="0.3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</row>
    <row r="364" spans="1:27" ht="14.25" customHeight="1" x14ac:dyDescent="0.3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</row>
    <row r="365" spans="1:27" ht="14.25" customHeight="1" x14ac:dyDescent="0.3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</row>
    <row r="366" spans="1:27" ht="14.25" customHeight="1" x14ac:dyDescent="0.3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</row>
    <row r="367" spans="1:27" ht="14.25" customHeight="1" x14ac:dyDescent="0.3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</row>
    <row r="368" spans="1:27" ht="14.25" customHeight="1" x14ac:dyDescent="0.3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</row>
    <row r="369" spans="1:27" ht="14.25" customHeight="1" x14ac:dyDescent="0.3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</row>
    <row r="370" spans="1:27" ht="14.25" customHeight="1" x14ac:dyDescent="0.3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</row>
    <row r="371" spans="1:27" ht="14.25" customHeight="1" x14ac:dyDescent="0.3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</row>
    <row r="372" spans="1:27" ht="14.25" customHeight="1" x14ac:dyDescent="0.3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</row>
    <row r="373" spans="1:27" ht="14.25" customHeight="1" x14ac:dyDescent="0.3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</row>
    <row r="374" spans="1:27" ht="14.25" customHeight="1" x14ac:dyDescent="0.3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</row>
    <row r="375" spans="1:27" ht="14.25" customHeight="1" x14ac:dyDescent="0.3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</row>
    <row r="376" spans="1:27" ht="14.25" customHeight="1" x14ac:dyDescent="0.3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</row>
    <row r="377" spans="1:27" ht="14.25" customHeight="1" x14ac:dyDescent="0.3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</row>
    <row r="378" spans="1:27" ht="14.25" customHeight="1" x14ac:dyDescent="0.3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</row>
    <row r="379" spans="1:27" ht="14.25" customHeight="1" x14ac:dyDescent="0.3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</row>
    <row r="380" spans="1:27" ht="14.25" customHeight="1" x14ac:dyDescent="0.3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</row>
    <row r="381" spans="1:27" ht="14.25" customHeight="1" x14ac:dyDescent="0.3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</row>
    <row r="382" spans="1:27" ht="14.25" customHeight="1" x14ac:dyDescent="0.3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</row>
    <row r="383" spans="1:27" ht="14.25" customHeight="1" x14ac:dyDescent="0.3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</row>
    <row r="384" spans="1:27" ht="14.25" customHeight="1" x14ac:dyDescent="0.3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</row>
    <row r="385" spans="1:27" ht="14.25" customHeight="1" x14ac:dyDescent="0.3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</row>
    <row r="386" spans="1:27" ht="14.25" customHeight="1" x14ac:dyDescent="0.3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</row>
    <row r="387" spans="1:27" ht="14.25" customHeight="1" x14ac:dyDescent="0.3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</row>
    <row r="388" spans="1:27" ht="14.25" customHeight="1" x14ac:dyDescent="0.3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</row>
    <row r="389" spans="1:27" ht="14.25" customHeight="1" x14ac:dyDescent="0.3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</row>
    <row r="390" spans="1:27" ht="14.25" customHeight="1" x14ac:dyDescent="0.3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</row>
    <row r="391" spans="1:27" ht="14.25" customHeight="1" x14ac:dyDescent="0.3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</row>
    <row r="392" spans="1:27" ht="14.25" customHeight="1" x14ac:dyDescent="0.3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</row>
    <row r="393" spans="1:27" ht="14.25" customHeight="1" x14ac:dyDescent="0.3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</row>
    <row r="394" spans="1:27" ht="14.25" customHeight="1" x14ac:dyDescent="0.3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</row>
    <row r="395" spans="1:27" ht="14.25" customHeight="1" x14ac:dyDescent="0.3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</row>
    <row r="396" spans="1:27" ht="14.25" customHeight="1" x14ac:dyDescent="0.3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</row>
    <row r="397" spans="1:27" ht="14.25" customHeight="1" x14ac:dyDescent="0.3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</row>
    <row r="398" spans="1:27" ht="14.25" customHeight="1" x14ac:dyDescent="0.3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</row>
    <row r="399" spans="1:27" ht="14.25" customHeight="1" x14ac:dyDescent="0.3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</row>
    <row r="400" spans="1:27" ht="14.25" customHeight="1" x14ac:dyDescent="0.3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</row>
    <row r="401" spans="1:27" ht="14.25" customHeight="1" x14ac:dyDescent="0.3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</row>
    <row r="402" spans="1:27" ht="14.25" customHeight="1" x14ac:dyDescent="0.3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</row>
    <row r="403" spans="1:27" ht="14.25" customHeight="1" x14ac:dyDescent="0.3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</row>
    <row r="404" spans="1:27" ht="14.25" customHeight="1" x14ac:dyDescent="0.3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</row>
    <row r="405" spans="1:27" ht="14.25" customHeight="1" x14ac:dyDescent="0.3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</row>
    <row r="406" spans="1:27" ht="14.25" customHeight="1" x14ac:dyDescent="0.3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</row>
    <row r="407" spans="1:27" ht="14.25" customHeight="1" x14ac:dyDescent="0.3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</row>
    <row r="408" spans="1:27" ht="14.25" customHeight="1" x14ac:dyDescent="0.3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</row>
    <row r="409" spans="1:27" ht="14.25" customHeight="1" x14ac:dyDescent="0.3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</row>
    <row r="410" spans="1:27" ht="14.25" customHeight="1" x14ac:dyDescent="0.3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</row>
    <row r="411" spans="1:27" ht="14.25" customHeight="1" x14ac:dyDescent="0.3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</row>
    <row r="412" spans="1:27" ht="14.25" customHeight="1" x14ac:dyDescent="0.3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</row>
    <row r="413" spans="1:27" ht="14.25" customHeight="1" x14ac:dyDescent="0.3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</row>
    <row r="414" spans="1:27" ht="14.25" customHeight="1" x14ac:dyDescent="0.3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</row>
    <row r="415" spans="1:27" ht="14.25" customHeight="1" x14ac:dyDescent="0.3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</row>
    <row r="416" spans="1:27" ht="14.25" customHeight="1" x14ac:dyDescent="0.3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</row>
    <row r="417" spans="1:27" ht="14.25" customHeight="1" x14ac:dyDescent="0.3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</row>
    <row r="418" spans="1:27" ht="14.25" customHeight="1" x14ac:dyDescent="0.3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</row>
    <row r="419" spans="1:27" ht="14.25" customHeight="1" x14ac:dyDescent="0.3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</row>
    <row r="420" spans="1:27" ht="14.25" customHeight="1" x14ac:dyDescent="0.3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</row>
    <row r="421" spans="1:27" ht="14.25" customHeight="1" x14ac:dyDescent="0.3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</row>
    <row r="422" spans="1:27" ht="14.25" customHeight="1" x14ac:dyDescent="0.3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</row>
    <row r="423" spans="1:27" ht="14.25" customHeight="1" x14ac:dyDescent="0.3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</row>
    <row r="424" spans="1:27" ht="14.25" customHeight="1" x14ac:dyDescent="0.3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</row>
    <row r="425" spans="1:27" ht="14.25" customHeight="1" x14ac:dyDescent="0.3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</row>
    <row r="426" spans="1:27" ht="14.25" customHeight="1" x14ac:dyDescent="0.3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</row>
    <row r="427" spans="1:27" ht="14.25" customHeight="1" x14ac:dyDescent="0.3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</row>
    <row r="428" spans="1:27" ht="14.25" customHeight="1" x14ac:dyDescent="0.3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</row>
    <row r="429" spans="1:27" ht="14.25" customHeight="1" x14ac:dyDescent="0.3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</row>
    <row r="430" spans="1:27" ht="14.25" customHeight="1" x14ac:dyDescent="0.3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</row>
    <row r="431" spans="1:27" ht="14.25" customHeight="1" x14ac:dyDescent="0.3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</row>
    <row r="432" spans="1:27" ht="14.25" customHeight="1" x14ac:dyDescent="0.3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</row>
    <row r="433" spans="1:27" ht="14.25" customHeight="1" x14ac:dyDescent="0.3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</row>
    <row r="434" spans="1:27" ht="14.25" customHeight="1" x14ac:dyDescent="0.3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</row>
    <row r="435" spans="1:27" ht="14.25" customHeight="1" x14ac:dyDescent="0.3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</row>
    <row r="436" spans="1:27" ht="14.25" customHeight="1" x14ac:dyDescent="0.3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</row>
    <row r="437" spans="1:27" ht="14.25" customHeight="1" x14ac:dyDescent="0.3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</row>
    <row r="438" spans="1:27" ht="14.25" customHeight="1" x14ac:dyDescent="0.3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</row>
    <row r="439" spans="1:27" ht="14.25" customHeight="1" x14ac:dyDescent="0.3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</row>
    <row r="440" spans="1:27" ht="14.25" customHeight="1" x14ac:dyDescent="0.3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</row>
    <row r="441" spans="1:27" ht="14.25" customHeight="1" x14ac:dyDescent="0.3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</row>
    <row r="442" spans="1:27" ht="14.25" customHeight="1" x14ac:dyDescent="0.3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</row>
    <row r="443" spans="1:27" ht="14.25" customHeight="1" x14ac:dyDescent="0.3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</row>
    <row r="444" spans="1:27" ht="14.25" customHeight="1" x14ac:dyDescent="0.3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</row>
    <row r="445" spans="1:27" ht="14.25" customHeight="1" x14ac:dyDescent="0.3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</row>
    <row r="446" spans="1:27" ht="14.25" customHeight="1" x14ac:dyDescent="0.3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</row>
    <row r="447" spans="1:27" ht="14.25" customHeight="1" x14ac:dyDescent="0.3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</row>
    <row r="448" spans="1:27" ht="14.25" customHeight="1" x14ac:dyDescent="0.3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</row>
    <row r="449" spans="1:27" ht="14.25" customHeight="1" x14ac:dyDescent="0.3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</row>
    <row r="450" spans="1:27" ht="14.25" customHeight="1" x14ac:dyDescent="0.3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</row>
    <row r="451" spans="1:27" ht="14.25" customHeight="1" x14ac:dyDescent="0.3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</row>
    <row r="452" spans="1:27" ht="14.25" customHeight="1" x14ac:dyDescent="0.3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</row>
    <row r="453" spans="1:27" ht="14.25" customHeight="1" x14ac:dyDescent="0.3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</row>
    <row r="454" spans="1:27" ht="14.25" customHeight="1" x14ac:dyDescent="0.3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</row>
    <row r="455" spans="1:27" ht="14.25" customHeight="1" x14ac:dyDescent="0.3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</row>
    <row r="456" spans="1:27" ht="14.25" customHeight="1" x14ac:dyDescent="0.3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</row>
    <row r="457" spans="1:27" ht="14.25" customHeight="1" x14ac:dyDescent="0.3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</row>
    <row r="458" spans="1:27" ht="14.25" customHeight="1" x14ac:dyDescent="0.3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</row>
    <row r="459" spans="1:27" ht="14.25" customHeight="1" x14ac:dyDescent="0.3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</row>
    <row r="460" spans="1:27" ht="14.25" customHeight="1" x14ac:dyDescent="0.3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</row>
    <row r="461" spans="1:27" ht="14.25" customHeight="1" x14ac:dyDescent="0.3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</row>
    <row r="462" spans="1:27" ht="14.25" customHeight="1" x14ac:dyDescent="0.3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</row>
    <row r="463" spans="1:27" ht="14.25" customHeight="1" x14ac:dyDescent="0.3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</row>
    <row r="464" spans="1:27" ht="14.25" customHeight="1" x14ac:dyDescent="0.3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</row>
    <row r="465" spans="1:27" ht="14.25" customHeight="1" x14ac:dyDescent="0.3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</row>
    <row r="466" spans="1:27" ht="14.25" customHeight="1" x14ac:dyDescent="0.3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</row>
    <row r="467" spans="1:27" ht="14.25" customHeight="1" x14ac:dyDescent="0.3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</row>
    <row r="468" spans="1:27" ht="14.25" customHeight="1" x14ac:dyDescent="0.3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</row>
    <row r="469" spans="1:27" ht="14.25" customHeight="1" x14ac:dyDescent="0.3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</row>
    <row r="470" spans="1:27" ht="14.25" customHeight="1" x14ac:dyDescent="0.3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</row>
    <row r="471" spans="1:27" ht="14.25" customHeight="1" x14ac:dyDescent="0.3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</row>
    <row r="472" spans="1:27" ht="14.25" customHeight="1" x14ac:dyDescent="0.3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</row>
    <row r="473" spans="1:27" ht="14.25" customHeight="1" x14ac:dyDescent="0.3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</row>
    <row r="474" spans="1:27" ht="14.25" customHeight="1" x14ac:dyDescent="0.3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</row>
    <row r="475" spans="1:27" ht="14.25" customHeight="1" x14ac:dyDescent="0.3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</row>
    <row r="476" spans="1:27" ht="14.25" customHeight="1" x14ac:dyDescent="0.3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</row>
    <row r="477" spans="1:27" ht="14.25" customHeight="1" x14ac:dyDescent="0.3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</row>
    <row r="478" spans="1:27" ht="14.25" customHeight="1" x14ac:dyDescent="0.3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</row>
    <row r="479" spans="1:27" ht="14.25" customHeight="1" x14ac:dyDescent="0.3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</row>
    <row r="480" spans="1:27" ht="14.25" customHeight="1" x14ac:dyDescent="0.3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</row>
    <row r="481" spans="1:27" ht="14.25" customHeight="1" x14ac:dyDescent="0.3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</row>
    <row r="482" spans="1:27" ht="14.25" customHeight="1" x14ac:dyDescent="0.3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</row>
    <row r="483" spans="1:27" ht="14.25" customHeight="1" x14ac:dyDescent="0.3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</row>
    <row r="484" spans="1:27" ht="14.25" customHeight="1" x14ac:dyDescent="0.3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</row>
    <row r="485" spans="1:27" ht="14.25" customHeight="1" x14ac:dyDescent="0.3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</row>
    <row r="486" spans="1:27" ht="14.25" customHeight="1" x14ac:dyDescent="0.3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</row>
    <row r="487" spans="1:27" ht="14.25" customHeight="1" x14ac:dyDescent="0.3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</row>
    <row r="488" spans="1:27" ht="14.25" customHeight="1" x14ac:dyDescent="0.3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</row>
    <row r="489" spans="1:27" ht="14.25" customHeight="1" x14ac:dyDescent="0.3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</row>
    <row r="490" spans="1:27" ht="14.25" customHeight="1" x14ac:dyDescent="0.3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</row>
    <row r="491" spans="1:27" ht="14.25" customHeight="1" x14ac:dyDescent="0.3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</row>
    <row r="492" spans="1:27" ht="14.25" customHeight="1" x14ac:dyDescent="0.3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</row>
    <row r="493" spans="1:27" ht="14.25" customHeight="1" x14ac:dyDescent="0.3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</row>
    <row r="494" spans="1:27" ht="14.25" customHeight="1" x14ac:dyDescent="0.3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</row>
    <row r="495" spans="1:27" ht="14.25" customHeight="1" x14ac:dyDescent="0.3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</row>
    <row r="496" spans="1:27" ht="14.25" customHeight="1" x14ac:dyDescent="0.3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</row>
    <row r="497" spans="1:27" ht="14.25" customHeight="1" x14ac:dyDescent="0.3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</row>
    <row r="498" spans="1:27" ht="14.25" customHeight="1" x14ac:dyDescent="0.3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</row>
    <row r="499" spans="1:27" ht="14.25" customHeight="1" x14ac:dyDescent="0.3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</row>
    <row r="500" spans="1:27" ht="14.25" customHeight="1" x14ac:dyDescent="0.3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</row>
    <row r="501" spans="1:27" ht="14.25" customHeight="1" x14ac:dyDescent="0.3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</row>
    <row r="502" spans="1:27" ht="14.25" customHeight="1" x14ac:dyDescent="0.3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</row>
    <row r="503" spans="1:27" ht="14.25" customHeight="1" x14ac:dyDescent="0.3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</row>
    <row r="504" spans="1:27" ht="14.25" customHeight="1" x14ac:dyDescent="0.3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</row>
    <row r="505" spans="1:27" ht="14.25" customHeight="1" x14ac:dyDescent="0.3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</row>
    <row r="506" spans="1:27" ht="14.25" customHeight="1" x14ac:dyDescent="0.3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</row>
    <row r="507" spans="1:27" ht="14.25" customHeight="1" x14ac:dyDescent="0.3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</row>
    <row r="508" spans="1:27" ht="14.25" customHeight="1" x14ac:dyDescent="0.3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</row>
    <row r="509" spans="1:27" ht="14.25" customHeight="1" x14ac:dyDescent="0.3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</row>
    <row r="510" spans="1:27" ht="14.25" customHeight="1" x14ac:dyDescent="0.3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</row>
    <row r="511" spans="1:27" ht="14.25" customHeight="1" x14ac:dyDescent="0.3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</row>
    <row r="512" spans="1:27" ht="14.25" customHeight="1" x14ac:dyDescent="0.3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</row>
    <row r="513" spans="1:27" ht="14.25" customHeight="1" x14ac:dyDescent="0.3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</row>
    <row r="514" spans="1:27" ht="14.25" customHeight="1" x14ac:dyDescent="0.3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</row>
    <row r="515" spans="1:27" ht="14.25" customHeight="1" x14ac:dyDescent="0.3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</row>
    <row r="516" spans="1:27" ht="14.25" customHeight="1" x14ac:dyDescent="0.3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</row>
    <row r="517" spans="1:27" ht="14.25" customHeight="1" x14ac:dyDescent="0.3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</row>
    <row r="518" spans="1:27" ht="14.25" customHeight="1" x14ac:dyDescent="0.3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</row>
    <row r="519" spans="1:27" ht="14.25" customHeight="1" x14ac:dyDescent="0.3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</row>
    <row r="520" spans="1:27" ht="14.25" customHeight="1" x14ac:dyDescent="0.3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</row>
    <row r="521" spans="1:27" ht="14.25" customHeight="1" x14ac:dyDescent="0.3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</row>
    <row r="522" spans="1:27" ht="14.25" customHeight="1" x14ac:dyDescent="0.3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</row>
    <row r="523" spans="1:27" ht="14.25" customHeight="1" x14ac:dyDescent="0.3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</row>
    <row r="524" spans="1:27" ht="14.25" customHeight="1" x14ac:dyDescent="0.3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</row>
    <row r="525" spans="1:27" ht="14.25" customHeight="1" x14ac:dyDescent="0.3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</row>
    <row r="526" spans="1:27" ht="14.25" customHeight="1" x14ac:dyDescent="0.3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</row>
    <row r="527" spans="1:27" ht="14.25" customHeight="1" x14ac:dyDescent="0.3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</row>
    <row r="528" spans="1:27" ht="14.25" customHeight="1" x14ac:dyDescent="0.3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</row>
    <row r="529" spans="1:27" ht="14.25" customHeight="1" x14ac:dyDescent="0.3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</row>
    <row r="530" spans="1:27" ht="14.25" customHeight="1" x14ac:dyDescent="0.3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</row>
    <row r="531" spans="1:27" ht="14.25" customHeight="1" x14ac:dyDescent="0.3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</row>
    <row r="532" spans="1:27" ht="14.25" customHeight="1" x14ac:dyDescent="0.3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</row>
    <row r="533" spans="1:27" ht="14.25" customHeight="1" x14ac:dyDescent="0.3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</row>
    <row r="534" spans="1:27" ht="14.25" customHeight="1" x14ac:dyDescent="0.3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</row>
    <row r="535" spans="1:27" ht="14.25" customHeight="1" x14ac:dyDescent="0.3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</row>
    <row r="536" spans="1:27" ht="14.25" customHeight="1" x14ac:dyDescent="0.3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</row>
    <row r="537" spans="1:27" ht="14.25" customHeight="1" x14ac:dyDescent="0.3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</row>
    <row r="538" spans="1:27" ht="14.25" customHeight="1" x14ac:dyDescent="0.3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</row>
    <row r="539" spans="1:27" ht="14.25" customHeight="1" x14ac:dyDescent="0.3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</row>
    <row r="540" spans="1:27" ht="14.25" customHeight="1" x14ac:dyDescent="0.3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</row>
    <row r="541" spans="1:27" ht="14.25" customHeight="1" x14ac:dyDescent="0.3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</row>
    <row r="542" spans="1:27" ht="14.25" customHeight="1" x14ac:dyDescent="0.3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</row>
    <row r="543" spans="1:27" ht="14.25" customHeight="1" x14ac:dyDescent="0.3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</row>
    <row r="544" spans="1:27" ht="14.25" customHeight="1" x14ac:dyDescent="0.3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</row>
    <row r="545" spans="1:27" ht="14.25" customHeight="1" x14ac:dyDescent="0.3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</row>
    <row r="546" spans="1:27" ht="14.25" customHeight="1" x14ac:dyDescent="0.3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</row>
    <row r="547" spans="1:27" ht="14.25" customHeight="1" x14ac:dyDescent="0.3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</row>
    <row r="548" spans="1:27" ht="14.25" customHeight="1" x14ac:dyDescent="0.3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</row>
    <row r="549" spans="1:27" ht="14.25" customHeight="1" x14ac:dyDescent="0.3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</row>
    <row r="550" spans="1:27" ht="14.25" customHeight="1" x14ac:dyDescent="0.3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</row>
    <row r="551" spans="1:27" ht="14.25" customHeight="1" x14ac:dyDescent="0.3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</row>
    <row r="552" spans="1:27" ht="14.25" customHeight="1" x14ac:dyDescent="0.3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</row>
    <row r="553" spans="1:27" ht="14.25" customHeight="1" x14ac:dyDescent="0.3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</row>
    <row r="554" spans="1:27" ht="14.25" customHeight="1" x14ac:dyDescent="0.3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</row>
    <row r="555" spans="1:27" ht="14.25" customHeight="1" x14ac:dyDescent="0.3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</row>
    <row r="556" spans="1:27" ht="14.25" customHeight="1" x14ac:dyDescent="0.3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</row>
    <row r="557" spans="1:27" ht="14.25" customHeight="1" x14ac:dyDescent="0.3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</row>
    <row r="558" spans="1:27" ht="14.25" customHeight="1" x14ac:dyDescent="0.3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</row>
    <row r="559" spans="1:27" ht="14.25" customHeight="1" x14ac:dyDescent="0.3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</row>
    <row r="560" spans="1:27" ht="14.25" customHeight="1" x14ac:dyDescent="0.3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</row>
    <row r="561" spans="1:27" ht="14.25" customHeight="1" x14ac:dyDescent="0.3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</row>
    <row r="562" spans="1:27" ht="14.25" customHeight="1" x14ac:dyDescent="0.3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</row>
    <row r="563" spans="1:27" ht="14.25" customHeight="1" x14ac:dyDescent="0.3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</row>
    <row r="564" spans="1:27" ht="14.25" customHeight="1" x14ac:dyDescent="0.3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</row>
    <row r="565" spans="1:27" ht="14.25" customHeight="1" x14ac:dyDescent="0.3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</row>
    <row r="566" spans="1:27" ht="14.25" customHeight="1" x14ac:dyDescent="0.3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</row>
    <row r="567" spans="1:27" ht="14.25" customHeight="1" x14ac:dyDescent="0.3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</row>
    <row r="568" spans="1:27" ht="14.25" customHeight="1" x14ac:dyDescent="0.3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</row>
    <row r="569" spans="1:27" ht="14.25" customHeight="1" x14ac:dyDescent="0.3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</row>
    <row r="570" spans="1:27" ht="14.25" customHeight="1" x14ac:dyDescent="0.3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</row>
    <row r="571" spans="1:27" ht="14.25" customHeight="1" x14ac:dyDescent="0.3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</row>
    <row r="572" spans="1:27" ht="14.25" customHeight="1" x14ac:dyDescent="0.3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</row>
    <row r="573" spans="1:27" ht="14.25" customHeight="1" x14ac:dyDescent="0.3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</row>
    <row r="574" spans="1:27" ht="14.25" customHeight="1" x14ac:dyDescent="0.3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</row>
    <row r="575" spans="1:27" ht="14.25" customHeight="1" x14ac:dyDescent="0.3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</row>
    <row r="576" spans="1:27" ht="14.25" customHeight="1" x14ac:dyDescent="0.3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</row>
    <row r="577" spans="1:27" ht="14.25" customHeight="1" x14ac:dyDescent="0.3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</row>
    <row r="578" spans="1:27" ht="14.25" customHeight="1" x14ac:dyDescent="0.3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</row>
    <row r="579" spans="1:27" ht="14.25" customHeight="1" x14ac:dyDescent="0.3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</row>
    <row r="580" spans="1:27" ht="14.25" customHeight="1" x14ac:dyDescent="0.3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</row>
    <row r="581" spans="1:27" ht="14.25" customHeight="1" x14ac:dyDescent="0.3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</row>
    <row r="582" spans="1:27" ht="14.25" customHeight="1" x14ac:dyDescent="0.3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</row>
    <row r="583" spans="1:27" ht="14.25" customHeight="1" x14ac:dyDescent="0.3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</row>
    <row r="584" spans="1:27" ht="14.25" customHeight="1" x14ac:dyDescent="0.3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</row>
    <row r="585" spans="1:27" ht="14.25" customHeight="1" x14ac:dyDescent="0.3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</row>
    <row r="586" spans="1:27" ht="14.25" customHeight="1" x14ac:dyDescent="0.3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</row>
    <row r="587" spans="1:27" ht="14.25" customHeight="1" x14ac:dyDescent="0.3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</row>
    <row r="588" spans="1:27" ht="14.25" customHeight="1" x14ac:dyDescent="0.3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</row>
    <row r="589" spans="1:27" ht="14.25" customHeight="1" x14ac:dyDescent="0.3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</row>
    <row r="590" spans="1:27" ht="14.25" customHeight="1" x14ac:dyDescent="0.3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</row>
    <row r="591" spans="1:27" ht="14.25" customHeight="1" x14ac:dyDescent="0.3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</row>
    <row r="592" spans="1:27" ht="14.25" customHeight="1" x14ac:dyDescent="0.3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</row>
    <row r="593" spans="1:27" ht="14.25" customHeight="1" x14ac:dyDescent="0.3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</row>
    <row r="594" spans="1:27" ht="14.25" customHeight="1" x14ac:dyDescent="0.3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</row>
    <row r="595" spans="1:27" ht="14.25" customHeight="1" x14ac:dyDescent="0.3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</row>
    <row r="596" spans="1:27" ht="14.25" customHeight="1" x14ac:dyDescent="0.3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</row>
    <row r="597" spans="1:27" ht="14.25" customHeight="1" x14ac:dyDescent="0.3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</row>
    <row r="598" spans="1:27" ht="14.25" customHeight="1" x14ac:dyDescent="0.3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</row>
    <row r="599" spans="1:27" ht="14.25" customHeight="1" x14ac:dyDescent="0.3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</row>
    <row r="600" spans="1:27" ht="14.25" customHeight="1" x14ac:dyDescent="0.3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</row>
    <row r="601" spans="1:27" ht="14.25" customHeight="1" x14ac:dyDescent="0.3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</row>
    <row r="602" spans="1:27" ht="14.25" customHeight="1" x14ac:dyDescent="0.3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</row>
    <row r="603" spans="1:27" ht="14.25" customHeight="1" x14ac:dyDescent="0.3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</row>
    <row r="604" spans="1:27" ht="14.25" customHeight="1" x14ac:dyDescent="0.3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</row>
    <row r="605" spans="1:27" ht="14.25" customHeight="1" x14ac:dyDescent="0.3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</row>
    <row r="606" spans="1:27" ht="14.25" customHeight="1" x14ac:dyDescent="0.3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</row>
    <row r="607" spans="1:27" ht="14.25" customHeight="1" x14ac:dyDescent="0.3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</row>
    <row r="608" spans="1:27" ht="14.25" customHeight="1" x14ac:dyDescent="0.3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</row>
    <row r="609" spans="1:27" ht="14.25" customHeight="1" x14ac:dyDescent="0.3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</row>
    <row r="610" spans="1:27" ht="14.25" customHeight="1" x14ac:dyDescent="0.3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</row>
    <row r="611" spans="1:27" ht="14.25" customHeight="1" x14ac:dyDescent="0.3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</row>
    <row r="612" spans="1:27" ht="14.25" customHeight="1" x14ac:dyDescent="0.3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</row>
    <row r="613" spans="1:27" ht="14.25" customHeight="1" x14ac:dyDescent="0.3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</row>
    <row r="614" spans="1:27" ht="14.25" customHeight="1" x14ac:dyDescent="0.3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</row>
    <row r="615" spans="1:27" ht="14.25" customHeight="1" x14ac:dyDescent="0.3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</row>
    <row r="616" spans="1:27" ht="14.25" customHeight="1" x14ac:dyDescent="0.3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</row>
    <row r="617" spans="1:27" ht="14.25" customHeight="1" x14ac:dyDescent="0.3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</row>
    <row r="618" spans="1:27" ht="14.25" customHeight="1" x14ac:dyDescent="0.3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</row>
    <row r="619" spans="1:27" ht="14.25" customHeight="1" x14ac:dyDescent="0.3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</row>
    <row r="620" spans="1:27" ht="14.25" customHeight="1" x14ac:dyDescent="0.3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</row>
    <row r="621" spans="1:27" ht="14.25" customHeight="1" x14ac:dyDescent="0.3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</row>
    <row r="622" spans="1:27" ht="14.25" customHeight="1" x14ac:dyDescent="0.3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</row>
    <row r="623" spans="1:27" ht="14.25" customHeight="1" x14ac:dyDescent="0.3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</row>
    <row r="624" spans="1:27" ht="14.25" customHeight="1" x14ac:dyDescent="0.3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</row>
    <row r="625" spans="1:27" ht="14.25" customHeight="1" x14ac:dyDescent="0.3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</row>
    <row r="626" spans="1:27" ht="14.25" customHeight="1" x14ac:dyDescent="0.3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</row>
    <row r="627" spans="1:27" ht="14.25" customHeight="1" x14ac:dyDescent="0.3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</row>
    <row r="628" spans="1:27" ht="14.25" customHeight="1" x14ac:dyDescent="0.3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</row>
    <row r="629" spans="1:27" ht="14.25" customHeight="1" x14ac:dyDescent="0.3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</row>
    <row r="630" spans="1:27" ht="14.25" customHeight="1" x14ac:dyDescent="0.3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</row>
    <row r="631" spans="1:27" ht="14.25" customHeight="1" x14ac:dyDescent="0.3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</row>
    <row r="632" spans="1:27" ht="14.25" customHeight="1" x14ac:dyDescent="0.3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</row>
    <row r="633" spans="1:27" ht="14.25" customHeight="1" x14ac:dyDescent="0.3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</row>
    <row r="634" spans="1:27" ht="14.25" customHeight="1" x14ac:dyDescent="0.3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</row>
    <row r="635" spans="1:27" ht="14.25" customHeight="1" x14ac:dyDescent="0.3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</row>
    <row r="636" spans="1:27" ht="14.25" customHeight="1" x14ac:dyDescent="0.3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</row>
    <row r="637" spans="1:27" ht="14.25" customHeight="1" x14ac:dyDescent="0.3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</row>
    <row r="638" spans="1:27" ht="14.25" customHeight="1" x14ac:dyDescent="0.3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</row>
    <row r="639" spans="1:27" ht="14.25" customHeight="1" x14ac:dyDescent="0.3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</row>
    <row r="640" spans="1:27" ht="14.25" customHeight="1" x14ac:dyDescent="0.3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</row>
    <row r="641" spans="1:27" ht="14.25" customHeight="1" x14ac:dyDescent="0.3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</row>
    <row r="642" spans="1:27" ht="14.25" customHeight="1" x14ac:dyDescent="0.3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</row>
    <row r="643" spans="1:27" ht="14.25" customHeight="1" x14ac:dyDescent="0.3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</row>
    <row r="644" spans="1:27" ht="14.25" customHeight="1" x14ac:dyDescent="0.3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</row>
    <row r="645" spans="1:27" ht="14.25" customHeight="1" x14ac:dyDescent="0.3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</row>
    <row r="646" spans="1:27" ht="14.25" customHeight="1" x14ac:dyDescent="0.3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</row>
    <row r="647" spans="1:27" ht="14.25" customHeight="1" x14ac:dyDescent="0.3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</row>
    <row r="648" spans="1:27" ht="14.25" customHeight="1" x14ac:dyDescent="0.3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</row>
    <row r="649" spans="1:27" ht="14.25" customHeight="1" x14ac:dyDescent="0.3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</row>
    <row r="650" spans="1:27" ht="14.25" customHeight="1" x14ac:dyDescent="0.3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</row>
    <row r="651" spans="1:27" ht="14.25" customHeight="1" x14ac:dyDescent="0.3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</row>
    <row r="652" spans="1:27" ht="14.25" customHeight="1" x14ac:dyDescent="0.3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</row>
    <row r="653" spans="1:27" ht="14.25" customHeight="1" x14ac:dyDescent="0.3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</row>
    <row r="654" spans="1:27" ht="14.25" customHeight="1" x14ac:dyDescent="0.3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</row>
    <row r="655" spans="1:27" ht="14.25" customHeight="1" x14ac:dyDescent="0.3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</row>
    <row r="656" spans="1:27" ht="14.25" customHeight="1" x14ac:dyDescent="0.3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</row>
    <row r="657" spans="1:27" ht="14.25" customHeight="1" x14ac:dyDescent="0.3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</row>
    <row r="658" spans="1:27" ht="14.25" customHeight="1" x14ac:dyDescent="0.3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</row>
    <row r="659" spans="1:27" ht="14.25" customHeight="1" x14ac:dyDescent="0.3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</row>
    <row r="660" spans="1:27" ht="14.25" customHeight="1" x14ac:dyDescent="0.3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</row>
    <row r="661" spans="1:27" ht="14.25" customHeight="1" x14ac:dyDescent="0.3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</row>
    <row r="662" spans="1:27" ht="14.25" customHeight="1" x14ac:dyDescent="0.3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</row>
    <row r="663" spans="1:27" ht="14.25" customHeight="1" x14ac:dyDescent="0.3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</row>
    <row r="664" spans="1:27" ht="14.25" customHeight="1" x14ac:dyDescent="0.3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</row>
    <row r="665" spans="1:27" ht="14.25" customHeight="1" x14ac:dyDescent="0.3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</row>
    <row r="666" spans="1:27" ht="14.25" customHeight="1" x14ac:dyDescent="0.3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</row>
    <row r="667" spans="1:27" ht="14.25" customHeight="1" x14ac:dyDescent="0.3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</row>
    <row r="668" spans="1:27" ht="14.25" customHeight="1" x14ac:dyDescent="0.3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</row>
    <row r="669" spans="1:27" ht="14.25" customHeight="1" x14ac:dyDescent="0.3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</row>
    <row r="670" spans="1:27" ht="14.25" customHeight="1" x14ac:dyDescent="0.3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</row>
    <row r="671" spans="1:27" ht="14.25" customHeight="1" x14ac:dyDescent="0.3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</row>
    <row r="672" spans="1:27" ht="14.25" customHeight="1" x14ac:dyDescent="0.3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</row>
    <row r="673" spans="1:27" ht="14.25" customHeight="1" x14ac:dyDescent="0.3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</row>
    <row r="674" spans="1:27" ht="14.25" customHeight="1" x14ac:dyDescent="0.3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</row>
    <row r="675" spans="1:27" ht="14.25" customHeight="1" x14ac:dyDescent="0.3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</row>
    <row r="676" spans="1:27" ht="14.25" customHeight="1" x14ac:dyDescent="0.3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</row>
    <row r="677" spans="1:27" ht="14.25" customHeight="1" x14ac:dyDescent="0.3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</row>
    <row r="678" spans="1:27" ht="14.25" customHeight="1" x14ac:dyDescent="0.3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</row>
    <row r="679" spans="1:27" ht="14.25" customHeight="1" x14ac:dyDescent="0.3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</row>
    <row r="680" spans="1:27" ht="14.25" customHeight="1" x14ac:dyDescent="0.3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</row>
    <row r="681" spans="1:27" ht="14.25" customHeight="1" x14ac:dyDescent="0.3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</row>
    <row r="682" spans="1:27" ht="14.25" customHeight="1" x14ac:dyDescent="0.3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</row>
    <row r="683" spans="1:27" ht="14.25" customHeight="1" x14ac:dyDescent="0.3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</row>
    <row r="684" spans="1:27" ht="14.25" customHeight="1" x14ac:dyDescent="0.3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</row>
    <row r="685" spans="1:27" ht="14.25" customHeight="1" x14ac:dyDescent="0.3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</row>
    <row r="686" spans="1:27" ht="14.25" customHeight="1" x14ac:dyDescent="0.3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</row>
    <row r="687" spans="1:27" ht="14.25" customHeight="1" x14ac:dyDescent="0.3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</row>
    <row r="688" spans="1:27" ht="14.25" customHeight="1" x14ac:dyDescent="0.3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</row>
    <row r="689" spans="1:27" ht="14.25" customHeight="1" x14ac:dyDescent="0.3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</row>
    <row r="690" spans="1:27" ht="14.25" customHeight="1" x14ac:dyDescent="0.3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</row>
    <row r="691" spans="1:27" ht="14.25" customHeight="1" x14ac:dyDescent="0.3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</row>
    <row r="692" spans="1:27" ht="14.25" customHeight="1" x14ac:dyDescent="0.3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</row>
    <row r="693" spans="1:27" ht="14.25" customHeight="1" x14ac:dyDescent="0.3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</row>
    <row r="694" spans="1:27" ht="14.25" customHeight="1" x14ac:dyDescent="0.3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</row>
    <row r="695" spans="1:27" ht="14.25" customHeight="1" x14ac:dyDescent="0.3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</row>
    <row r="696" spans="1:27" ht="14.25" customHeight="1" x14ac:dyDescent="0.3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</row>
    <row r="697" spans="1:27" ht="14.25" customHeight="1" x14ac:dyDescent="0.3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</row>
    <row r="698" spans="1:27" ht="14.25" customHeight="1" x14ac:dyDescent="0.3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</row>
    <row r="699" spans="1:27" ht="14.25" customHeight="1" x14ac:dyDescent="0.3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</row>
    <row r="700" spans="1:27" ht="14.25" customHeight="1" x14ac:dyDescent="0.3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</row>
    <row r="701" spans="1:27" ht="14.25" customHeight="1" x14ac:dyDescent="0.3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</row>
    <row r="702" spans="1:27" ht="14.25" customHeight="1" x14ac:dyDescent="0.3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</row>
    <row r="703" spans="1:27" ht="14.25" customHeight="1" x14ac:dyDescent="0.3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</row>
    <row r="704" spans="1:27" ht="14.25" customHeight="1" x14ac:dyDescent="0.3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</row>
    <row r="705" spans="1:27" ht="14.25" customHeight="1" x14ac:dyDescent="0.3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</row>
    <row r="706" spans="1:27" ht="14.25" customHeight="1" x14ac:dyDescent="0.3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</row>
    <row r="707" spans="1:27" ht="14.25" customHeight="1" x14ac:dyDescent="0.3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</row>
    <row r="708" spans="1:27" ht="14.25" customHeight="1" x14ac:dyDescent="0.3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</row>
    <row r="709" spans="1:27" ht="14.25" customHeight="1" x14ac:dyDescent="0.3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</row>
    <row r="710" spans="1:27" ht="14.25" customHeight="1" x14ac:dyDescent="0.3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</row>
    <row r="711" spans="1:27" ht="14.25" customHeight="1" x14ac:dyDescent="0.3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</row>
    <row r="712" spans="1:27" ht="14.25" customHeight="1" x14ac:dyDescent="0.3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</row>
    <row r="713" spans="1:27" ht="14.25" customHeight="1" x14ac:dyDescent="0.3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</row>
    <row r="714" spans="1:27" ht="14.25" customHeight="1" x14ac:dyDescent="0.3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</row>
    <row r="715" spans="1:27" ht="14.25" customHeight="1" x14ac:dyDescent="0.3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</row>
    <row r="716" spans="1:27" ht="14.25" customHeight="1" x14ac:dyDescent="0.3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</row>
    <row r="717" spans="1:27" ht="14.25" customHeight="1" x14ac:dyDescent="0.3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</row>
    <row r="718" spans="1:27" ht="14.25" customHeight="1" x14ac:dyDescent="0.3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</row>
    <row r="719" spans="1:27" ht="14.25" customHeight="1" x14ac:dyDescent="0.3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</row>
    <row r="720" spans="1:27" ht="14.25" customHeight="1" x14ac:dyDescent="0.3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</row>
    <row r="721" spans="1:27" ht="14.25" customHeight="1" x14ac:dyDescent="0.3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</row>
    <row r="722" spans="1:27" ht="14.25" customHeight="1" x14ac:dyDescent="0.3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</row>
    <row r="723" spans="1:27" ht="14.25" customHeight="1" x14ac:dyDescent="0.3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</row>
    <row r="724" spans="1:27" ht="14.25" customHeight="1" x14ac:dyDescent="0.3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</row>
    <row r="725" spans="1:27" ht="14.25" customHeight="1" x14ac:dyDescent="0.3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</row>
    <row r="726" spans="1:27" ht="14.25" customHeight="1" x14ac:dyDescent="0.3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</row>
    <row r="727" spans="1:27" ht="14.25" customHeight="1" x14ac:dyDescent="0.3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</row>
    <row r="728" spans="1:27" ht="14.25" customHeight="1" x14ac:dyDescent="0.3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</row>
    <row r="729" spans="1:27" ht="14.25" customHeight="1" x14ac:dyDescent="0.3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</row>
    <row r="730" spans="1:27" ht="14.25" customHeight="1" x14ac:dyDescent="0.3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</row>
    <row r="731" spans="1:27" ht="14.25" customHeight="1" x14ac:dyDescent="0.3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</row>
    <row r="732" spans="1:27" ht="14.25" customHeight="1" x14ac:dyDescent="0.3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</row>
    <row r="733" spans="1:27" ht="14.25" customHeight="1" x14ac:dyDescent="0.3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</row>
    <row r="734" spans="1:27" ht="14.25" customHeight="1" x14ac:dyDescent="0.3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</row>
    <row r="735" spans="1:27" ht="14.25" customHeight="1" x14ac:dyDescent="0.3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</row>
    <row r="736" spans="1:27" ht="14.25" customHeight="1" x14ac:dyDescent="0.3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</row>
    <row r="737" spans="1:27" ht="14.25" customHeight="1" x14ac:dyDescent="0.3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</row>
    <row r="738" spans="1:27" ht="14.25" customHeight="1" x14ac:dyDescent="0.3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</row>
    <row r="739" spans="1:27" ht="14.25" customHeight="1" x14ac:dyDescent="0.3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</row>
    <row r="740" spans="1:27" ht="14.25" customHeight="1" x14ac:dyDescent="0.3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</row>
    <row r="741" spans="1:27" ht="14.25" customHeight="1" x14ac:dyDescent="0.3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</row>
    <row r="742" spans="1:27" ht="14.25" customHeight="1" x14ac:dyDescent="0.3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</row>
    <row r="743" spans="1:27" ht="14.25" customHeight="1" x14ac:dyDescent="0.3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</row>
    <row r="744" spans="1:27" ht="14.25" customHeight="1" x14ac:dyDescent="0.3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</row>
    <row r="745" spans="1:27" ht="14.25" customHeight="1" x14ac:dyDescent="0.3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</row>
    <row r="746" spans="1:27" ht="14.25" customHeight="1" x14ac:dyDescent="0.3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</row>
    <row r="747" spans="1:27" ht="14.25" customHeight="1" x14ac:dyDescent="0.3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</row>
    <row r="748" spans="1:27" ht="14.25" customHeight="1" x14ac:dyDescent="0.3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</row>
    <row r="749" spans="1:27" ht="14.25" customHeight="1" x14ac:dyDescent="0.3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</row>
    <row r="750" spans="1:27" ht="14.25" customHeight="1" x14ac:dyDescent="0.3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</row>
    <row r="751" spans="1:27" ht="14.25" customHeight="1" x14ac:dyDescent="0.3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</row>
    <row r="752" spans="1:27" ht="14.25" customHeight="1" x14ac:dyDescent="0.3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</row>
    <row r="753" spans="1:27" ht="14.25" customHeight="1" x14ac:dyDescent="0.3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</row>
    <row r="754" spans="1:27" ht="14.25" customHeight="1" x14ac:dyDescent="0.3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</row>
    <row r="755" spans="1:27" ht="14.25" customHeight="1" x14ac:dyDescent="0.3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</row>
    <row r="756" spans="1:27" ht="14.25" customHeight="1" x14ac:dyDescent="0.3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</row>
    <row r="757" spans="1:27" ht="14.25" customHeight="1" x14ac:dyDescent="0.3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</row>
    <row r="758" spans="1:27" ht="14.25" customHeight="1" x14ac:dyDescent="0.3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</row>
    <row r="759" spans="1:27" ht="14.25" customHeight="1" x14ac:dyDescent="0.3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</row>
    <row r="760" spans="1:27" ht="14.25" customHeight="1" x14ac:dyDescent="0.3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</row>
    <row r="761" spans="1:27" ht="14.25" customHeight="1" x14ac:dyDescent="0.3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</row>
    <row r="762" spans="1:27" ht="14.25" customHeight="1" x14ac:dyDescent="0.3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</row>
    <row r="763" spans="1:27" ht="14.25" customHeight="1" x14ac:dyDescent="0.3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</row>
    <row r="764" spans="1:27" ht="14.25" customHeight="1" x14ac:dyDescent="0.3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</row>
    <row r="765" spans="1:27" ht="14.25" customHeight="1" x14ac:dyDescent="0.3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</row>
    <row r="766" spans="1:27" ht="14.25" customHeight="1" x14ac:dyDescent="0.3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</row>
    <row r="767" spans="1:27" ht="14.25" customHeight="1" x14ac:dyDescent="0.3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</row>
    <row r="768" spans="1:27" ht="14.25" customHeight="1" x14ac:dyDescent="0.3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</row>
    <row r="769" spans="1:27" ht="14.25" customHeight="1" x14ac:dyDescent="0.3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</row>
    <row r="770" spans="1:27" ht="14.25" customHeight="1" x14ac:dyDescent="0.3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</row>
    <row r="771" spans="1:27" ht="14.25" customHeight="1" x14ac:dyDescent="0.3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</row>
    <row r="772" spans="1:27" ht="14.25" customHeight="1" x14ac:dyDescent="0.3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</row>
    <row r="773" spans="1:27" ht="14.25" customHeight="1" x14ac:dyDescent="0.3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</row>
    <row r="774" spans="1:27" ht="14.25" customHeight="1" x14ac:dyDescent="0.3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</row>
    <row r="775" spans="1:27" ht="14.25" customHeight="1" x14ac:dyDescent="0.3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</row>
    <row r="776" spans="1:27" ht="14.25" customHeight="1" x14ac:dyDescent="0.3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</row>
    <row r="777" spans="1:27" ht="14.25" customHeight="1" x14ac:dyDescent="0.3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</row>
    <row r="778" spans="1:27" ht="14.25" customHeight="1" x14ac:dyDescent="0.3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</row>
    <row r="779" spans="1:27" ht="14.25" customHeight="1" x14ac:dyDescent="0.3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</row>
    <row r="780" spans="1:27" ht="14.25" customHeight="1" x14ac:dyDescent="0.3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</row>
    <row r="781" spans="1:27" ht="14.25" customHeight="1" x14ac:dyDescent="0.3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</row>
    <row r="782" spans="1:27" ht="14.25" customHeight="1" x14ac:dyDescent="0.3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</row>
    <row r="783" spans="1:27" ht="14.25" customHeight="1" x14ac:dyDescent="0.3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</row>
    <row r="784" spans="1:27" ht="14.25" customHeight="1" x14ac:dyDescent="0.3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</row>
    <row r="785" spans="1:27" ht="14.25" customHeight="1" x14ac:dyDescent="0.3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</row>
    <row r="786" spans="1:27" ht="14.25" customHeight="1" x14ac:dyDescent="0.3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</row>
    <row r="787" spans="1:27" ht="14.25" customHeight="1" x14ac:dyDescent="0.3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</row>
    <row r="788" spans="1:27" ht="14.25" customHeight="1" x14ac:dyDescent="0.3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</row>
    <row r="789" spans="1:27" ht="14.25" customHeight="1" x14ac:dyDescent="0.3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</row>
    <row r="790" spans="1:27" ht="14.25" customHeight="1" x14ac:dyDescent="0.3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</row>
    <row r="791" spans="1:27" ht="14.25" customHeight="1" x14ac:dyDescent="0.3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</row>
    <row r="792" spans="1:27" ht="14.25" customHeight="1" x14ac:dyDescent="0.3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</row>
    <row r="793" spans="1:27" ht="14.25" customHeight="1" x14ac:dyDescent="0.3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</row>
    <row r="794" spans="1:27" ht="14.25" customHeight="1" x14ac:dyDescent="0.3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</row>
    <row r="795" spans="1:27" ht="14.25" customHeight="1" x14ac:dyDescent="0.3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</row>
    <row r="796" spans="1:27" ht="14.25" customHeight="1" x14ac:dyDescent="0.3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</row>
    <row r="797" spans="1:27" ht="14.25" customHeight="1" x14ac:dyDescent="0.3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</row>
    <row r="798" spans="1:27" ht="14.25" customHeight="1" x14ac:dyDescent="0.3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</row>
    <row r="799" spans="1:27" ht="14.25" customHeight="1" x14ac:dyDescent="0.3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</row>
    <row r="800" spans="1:27" ht="14.25" customHeight="1" x14ac:dyDescent="0.3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</row>
    <row r="801" spans="1:27" ht="14.25" customHeight="1" x14ac:dyDescent="0.3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</row>
    <row r="802" spans="1:27" ht="14.25" customHeight="1" x14ac:dyDescent="0.3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</row>
    <row r="803" spans="1:27" ht="14.25" customHeight="1" x14ac:dyDescent="0.3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</row>
    <row r="804" spans="1:27" ht="14.25" customHeight="1" x14ac:dyDescent="0.3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</row>
    <row r="805" spans="1:27" ht="14.25" customHeight="1" x14ac:dyDescent="0.3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</row>
    <row r="806" spans="1:27" ht="14.25" customHeight="1" x14ac:dyDescent="0.3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</row>
    <row r="807" spans="1:27" ht="14.25" customHeight="1" x14ac:dyDescent="0.3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</row>
    <row r="808" spans="1:27" ht="14.25" customHeight="1" x14ac:dyDescent="0.3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</row>
    <row r="809" spans="1:27" ht="14.25" customHeight="1" x14ac:dyDescent="0.3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</row>
    <row r="810" spans="1:27" ht="14.25" customHeight="1" x14ac:dyDescent="0.3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</row>
    <row r="811" spans="1:27" ht="14.25" customHeight="1" x14ac:dyDescent="0.3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</row>
    <row r="812" spans="1:27" ht="14.25" customHeight="1" x14ac:dyDescent="0.3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</row>
    <row r="813" spans="1:27" ht="14.25" customHeight="1" x14ac:dyDescent="0.3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</row>
    <row r="814" spans="1:27" ht="14.25" customHeight="1" x14ac:dyDescent="0.3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</row>
    <row r="815" spans="1:27" ht="14.25" customHeight="1" x14ac:dyDescent="0.3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</row>
    <row r="816" spans="1:27" ht="14.25" customHeight="1" x14ac:dyDescent="0.3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</row>
    <row r="817" spans="1:27" ht="14.25" customHeight="1" x14ac:dyDescent="0.3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</row>
    <row r="818" spans="1:27" ht="14.25" customHeight="1" x14ac:dyDescent="0.3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</row>
    <row r="819" spans="1:27" ht="14.25" customHeight="1" x14ac:dyDescent="0.3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</row>
    <row r="820" spans="1:27" ht="14.25" customHeight="1" x14ac:dyDescent="0.3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</row>
    <row r="821" spans="1:27" ht="14.25" customHeight="1" x14ac:dyDescent="0.3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</row>
    <row r="822" spans="1:27" ht="14.25" customHeight="1" x14ac:dyDescent="0.3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</row>
    <row r="823" spans="1:27" ht="14.25" customHeight="1" x14ac:dyDescent="0.3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</row>
    <row r="824" spans="1:27" ht="14.25" customHeight="1" x14ac:dyDescent="0.3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</row>
    <row r="825" spans="1:27" ht="14.25" customHeight="1" x14ac:dyDescent="0.3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</row>
    <row r="826" spans="1:27" ht="14.25" customHeight="1" x14ac:dyDescent="0.3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</row>
    <row r="827" spans="1:27" ht="14.25" customHeight="1" x14ac:dyDescent="0.3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</row>
    <row r="828" spans="1:27" ht="14.25" customHeight="1" x14ac:dyDescent="0.3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</row>
    <row r="829" spans="1:27" ht="14.25" customHeight="1" x14ac:dyDescent="0.3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</row>
    <row r="830" spans="1:27" ht="14.25" customHeight="1" x14ac:dyDescent="0.3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</row>
    <row r="831" spans="1:27" ht="14.25" customHeight="1" x14ac:dyDescent="0.3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</row>
    <row r="832" spans="1:27" ht="14.25" customHeight="1" x14ac:dyDescent="0.3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</row>
    <row r="833" spans="1:27" ht="14.25" customHeight="1" x14ac:dyDescent="0.3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</row>
    <row r="834" spans="1:27" ht="14.25" customHeight="1" x14ac:dyDescent="0.3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</row>
    <row r="835" spans="1:27" ht="14.25" customHeight="1" x14ac:dyDescent="0.3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</row>
    <row r="836" spans="1:27" ht="14.25" customHeight="1" x14ac:dyDescent="0.3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</row>
    <row r="837" spans="1:27" ht="14.25" customHeight="1" x14ac:dyDescent="0.3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</row>
    <row r="838" spans="1:27" ht="14.25" customHeight="1" x14ac:dyDescent="0.3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</row>
    <row r="839" spans="1:27" ht="14.25" customHeight="1" x14ac:dyDescent="0.3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</row>
    <row r="840" spans="1:27" ht="14.25" customHeight="1" x14ac:dyDescent="0.3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</row>
    <row r="841" spans="1:27" ht="14.25" customHeight="1" x14ac:dyDescent="0.3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</row>
    <row r="842" spans="1:27" ht="14.25" customHeight="1" x14ac:dyDescent="0.3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</row>
    <row r="843" spans="1:27" ht="14.25" customHeight="1" x14ac:dyDescent="0.3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</row>
    <row r="844" spans="1:27" ht="14.25" customHeight="1" x14ac:dyDescent="0.3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</row>
    <row r="845" spans="1:27" ht="14.25" customHeight="1" x14ac:dyDescent="0.3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</row>
    <row r="846" spans="1:27" ht="14.25" customHeight="1" x14ac:dyDescent="0.3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</row>
    <row r="847" spans="1:27" ht="14.25" customHeight="1" x14ac:dyDescent="0.3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</row>
    <row r="848" spans="1:27" ht="14.25" customHeight="1" x14ac:dyDescent="0.3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</row>
    <row r="849" spans="1:27" ht="14.25" customHeight="1" x14ac:dyDescent="0.3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</row>
    <row r="850" spans="1:27" ht="14.25" customHeight="1" x14ac:dyDescent="0.3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</row>
    <row r="851" spans="1:27" ht="14.25" customHeight="1" x14ac:dyDescent="0.3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</row>
    <row r="852" spans="1:27" ht="14.25" customHeight="1" x14ac:dyDescent="0.3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</row>
    <row r="853" spans="1:27" ht="14.25" customHeight="1" x14ac:dyDescent="0.3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</row>
    <row r="854" spans="1:27" ht="14.25" customHeight="1" x14ac:dyDescent="0.3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</row>
    <row r="855" spans="1:27" ht="14.25" customHeight="1" x14ac:dyDescent="0.3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</row>
    <row r="856" spans="1:27" ht="14.25" customHeight="1" x14ac:dyDescent="0.3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</row>
    <row r="857" spans="1:27" ht="14.25" customHeight="1" x14ac:dyDescent="0.3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</row>
    <row r="858" spans="1:27" ht="14.25" customHeight="1" x14ac:dyDescent="0.3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</row>
    <row r="859" spans="1:27" ht="14.25" customHeight="1" x14ac:dyDescent="0.3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</row>
    <row r="860" spans="1:27" ht="14.25" customHeight="1" x14ac:dyDescent="0.3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</row>
    <row r="861" spans="1:27" ht="14.25" customHeight="1" x14ac:dyDescent="0.3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</row>
    <row r="862" spans="1:27" ht="14.25" customHeight="1" x14ac:dyDescent="0.3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</row>
    <row r="863" spans="1:27" ht="14.25" customHeight="1" x14ac:dyDescent="0.3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</row>
    <row r="864" spans="1:27" ht="14.25" customHeight="1" x14ac:dyDescent="0.3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</row>
    <row r="865" spans="1:27" ht="14.25" customHeight="1" x14ac:dyDescent="0.3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</row>
    <row r="866" spans="1:27" ht="14.25" customHeight="1" x14ac:dyDescent="0.3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</row>
    <row r="867" spans="1:27" ht="14.25" customHeight="1" x14ac:dyDescent="0.3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</row>
    <row r="868" spans="1:27" ht="14.25" customHeight="1" x14ac:dyDescent="0.3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</row>
    <row r="869" spans="1:27" ht="14.25" customHeight="1" x14ac:dyDescent="0.3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</row>
    <row r="870" spans="1:27" ht="14.25" customHeight="1" x14ac:dyDescent="0.3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</row>
    <row r="871" spans="1:27" ht="14.25" customHeight="1" x14ac:dyDescent="0.3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</row>
    <row r="872" spans="1:27" ht="14.25" customHeight="1" x14ac:dyDescent="0.3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</row>
    <row r="873" spans="1:27" ht="14.25" customHeight="1" x14ac:dyDescent="0.3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</row>
    <row r="874" spans="1:27" ht="14.25" customHeight="1" x14ac:dyDescent="0.3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</row>
    <row r="875" spans="1:27" ht="14.25" customHeight="1" x14ac:dyDescent="0.3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</row>
    <row r="876" spans="1:27" ht="14.25" customHeight="1" x14ac:dyDescent="0.3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</row>
    <row r="877" spans="1:27" ht="14.25" customHeight="1" x14ac:dyDescent="0.3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</row>
    <row r="878" spans="1:27" ht="14.25" customHeight="1" x14ac:dyDescent="0.3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</row>
    <row r="879" spans="1:27" ht="14.25" customHeight="1" x14ac:dyDescent="0.3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</row>
    <row r="880" spans="1:27" ht="14.25" customHeight="1" x14ac:dyDescent="0.3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</row>
    <row r="881" spans="1:27" ht="14.25" customHeight="1" x14ac:dyDescent="0.3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</row>
    <row r="882" spans="1:27" ht="14.25" customHeight="1" x14ac:dyDescent="0.3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</row>
    <row r="883" spans="1:27" ht="14.25" customHeight="1" x14ac:dyDescent="0.3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</row>
    <row r="884" spans="1:27" ht="14.25" customHeight="1" x14ac:dyDescent="0.3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</row>
    <row r="885" spans="1:27" ht="14.25" customHeight="1" x14ac:dyDescent="0.3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</row>
    <row r="886" spans="1:27" ht="14.25" customHeight="1" x14ac:dyDescent="0.3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</row>
    <row r="887" spans="1:27" ht="14.25" customHeight="1" x14ac:dyDescent="0.3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</row>
    <row r="888" spans="1:27" ht="14.25" customHeight="1" x14ac:dyDescent="0.3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</row>
    <row r="889" spans="1:27" ht="14.25" customHeight="1" x14ac:dyDescent="0.3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</row>
    <row r="890" spans="1:27" ht="14.25" customHeight="1" x14ac:dyDescent="0.3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</row>
    <row r="891" spans="1:27" ht="14.25" customHeight="1" x14ac:dyDescent="0.3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</row>
    <row r="892" spans="1:27" ht="14.25" customHeight="1" x14ac:dyDescent="0.3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</row>
    <row r="893" spans="1:27" ht="14.25" customHeight="1" x14ac:dyDescent="0.3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</row>
    <row r="894" spans="1:27" ht="14.25" customHeight="1" x14ac:dyDescent="0.3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</row>
    <row r="895" spans="1:27" ht="14.25" customHeight="1" x14ac:dyDescent="0.3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</row>
    <row r="896" spans="1:27" ht="14.25" customHeight="1" x14ac:dyDescent="0.3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</row>
    <row r="897" spans="1:27" ht="14.25" customHeight="1" x14ac:dyDescent="0.3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</row>
    <row r="898" spans="1:27" ht="14.25" customHeight="1" x14ac:dyDescent="0.3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</row>
    <row r="899" spans="1:27" ht="14.25" customHeight="1" x14ac:dyDescent="0.3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</row>
    <row r="900" spans="1:27" ht="14.25" customHeight="1" x14ac:dyDescent="0.3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</row>
    <row r="901" spans="1:27" ht="14.25" customHeight="1" x14ac:dyDescent="0.3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</row>
    <row r="902" spans="1:27" ht="14.25" customHeight="1" x14ac:dyDescent="0.3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</row>
    <row r="903" spans="1:27" ht="14.25" customHeight="1" x14ac:dyDescent="0.3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</row>
    <row r="904" spans="1:27" ht="14.25" customHeight="1" x14ac:dyDescent="0.3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</row>
    <row r="905" spans="1:27" ht="14.25" customHeight="1" x14ac:dyDescent="0.3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</row>
    <row r="906" spans="1:27" ht="14.25" customHeight="1" x14ac:dyDescent="0.3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</row>
    <row r="907" spans="1:27" ht="14.25" customHeight="1" x14ac:dyDescent="0.3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</row>
    <row r="908" spans="1:27" ht="14.25" customHeight="1" x14ac:dyDescent="0.3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</row>
    <row r="909" spans="1:27" ht="14.25" customHeight="1" x14ac:dyDescent="0.3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</row>
    <row r="910" spans="1:27" ht="14.25" customHeight="1" x14ac:dyDescent="0.3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</row>
    <row r="911" spans="1:27" ht="14.25" customHeight="1" x14ac:dyDescent="0.3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</row>
    <row r="912" spans="1:27" ht="14.25" customHeight="1" x14ac:dyDescent="0.3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</row>
    <row r="913" spans="1:27" ht="14.25" customHeight="1" x14ac:dyDescent="0.3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</row>
    <row r="914" spans="1:27" ht="14.25" customHeight="1" x14ac:dyDescent="0.3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</row>
    <row r="915" spans="1:27" ht="14.25" customHeight="1" x14ac:dyDescent="0.3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</row>
    <row r="916" spans="1:27" ht="14.25" customHeight="1" x14ac:dyDescent="0.3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</row>
    <row r="917" spans="1:27" ht="14.25" customHeight="1" x14ac:dyDescent="0.3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</row>
    <row r="918" spans="1:27" ht="14.25" customHeight="1" x14ac:dyDescent="0.3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</row>
    <row r="919" spans="1:27" ht="14.25" customHeight="1" x14ac:dyDescent="0.3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</row>
    <row r="920" spans="1:27" ht="14.25" customHeight="1" x14ac:dyDescent="0.3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</row>
    <row r="921" spans="1:27" ht="14.25" customHeight="1" x14ac:dyDescent="0.3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</row>
    <row r="922" spans="1:27" ht="14.25" customHeight="1" x14ac:dyDescent="0.3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</row>
    <row r="923" spans="1:27" ht="14.25" customHeight="1" x14ac:dyDescent="0.3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</row>
    <row r="924" spans="1:27" ht="14.25" customHeight="1" x14ac:dyDescent="0.3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</row>
    <row r="925" spans="1:27" ht="14.25" customHeight="1" x14ac:dyDescent="0.3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</row>
    <row r="926" spans="1:27" ht="14.25" customHeight="1" x14ac:dyDescent="0.3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</row>
    <row r="927" spans="1:27" ht="14.25" customHeight="1" x14ac:dyDescent="0.3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</row>
    <row r="928" spans="1:27" ht="14.25" customHeight="1" x14ac:dyDescent="0.3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</row>
    <row r="929" spans="1:27" ht="14.25" customHeight="1" x14ac:dyDescent="0.3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</row>
    <row r="930" spans="1:27" ht="14.25" customHeight="1" x14ac:dyDescent="0.3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</row>
    <row r="931" spans="1:27" ht="14.25" customHeight="1" x14ac:dyDescent="0.3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</row>
    <row r="932" spans="1:27" ht="14.25" customHeight="1" x14ac:dyDescent="0.3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</row>
    <row r="933" spans="1:27" ht="14.25" customHeight="1" x14ac:dyDescent="0.3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</row>
    <row r="934" spans="1:27" ht="14.25" customHeight="1" x14ac:dyDescent="0.3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</row>
    <row r="935" spans="1:27" ht="14.25" customHeight="1" x14ac:dyDescent="0.3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</row>
    <row r="936" spans="1:27" ht="14.25" customHeight="1" x14ac:dyDescent="0.3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</row>
    <row r="937" spans="1:27" ht="14.25" customHeight="1" x14ac:dyDescent="0.3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</row>
    <row r="938" spans="1:27" ht="14.25" customHeight="1" x14ac:dyDescent="0.3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</row>
    <row r="939" spans="1:27" ht="14.25" customHeight="1" x14ac:dyDescent="0.3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</row>
    <row r="940" spans="1:27" ht="14.25" customHeight="1" x14ac:dyDescent="0.3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</row>
    <row r="941" spans="1:27" ht="14.25" customHeight="1" x14ac:dyDescent="0.3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</row>
    <row r="942" spans="1:27" ht="14.25" customHeight="1" x14ac:dyDescent="0.3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</row>
    <row r="943" spans="1:27" ht="14.25" customHeight="1" x14ac:dyDescent="0.3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</row>
    <row r="944" spans="1:27" ht="14.25" customHeight="1" x14ac:dyDescent="0.3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</row>
    <row r="945" spans="1:27" ht="14.25" customHeight="1" x14ac:dyDescent="0.3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</row>
    <row r="946" spans="1:27" ht="14.25" customHeight="1" x14ac:dyDescent="0.3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</row>
    <row r="947" spans="1:27" ht="14.25" customHeight="1" x14ac:dyDescent="0.3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</row>
    <row r="948" spans="1:27" ht="14.25" customHeight="1" x14ac:dyDescent="0.3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</row>
    <row r="949" spans="1:27" ht="14.25" customHeight="1" x14ac:dyDescent="0.3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</row>
    <row r="950" spans="1:27" ht="14.25" customHeight="1" x14ac:dyDescent="0.3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</row>
    <row r="951" spans="1:27" ht="14.25" customHeight="1" x14ac:dyDescent="0.3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</row>
    <row r="952" spans="1:27" ht="14.25" customHeight="1" x14ac:dyDescent="0.3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</row>
    <row r="953" spans="1:27" ht="14.25" customHeight="1" x14ac:dyDescent="0.3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</row>
    <row r="954" spans="1:27" ht="14.25" customHeight="1" x14ac:dyDescent="0.3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</row>
    <row r="955" spans="1:27" ht="14.25" customHeight="1" x14ac:dyDescent="0.3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</row>
    <row r="956" spans="1:27" ht="14.25" customHeight="1" x14ac:dyDescent="0.3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</row>
    <row r="957" spans="1:27" ht="14.25" customHeight="1" x14ac:dyDescent="0.3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</row>
    <row r="958" spans="1:27" ht="14.25" customHeight="1" x14ac:dyDescent="0.3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</row>
    <row r="959" spans="1:27" ht="14.25" customHeight="1" x14ac:dyDescent="0.3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</row>
    <row r="960" spans="1:27" ht="14.25" customHeight="1" x14ac:dyDescent="0.3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</row>
    <row r="961" spans="1:27" ht="14.25" customHeight="1" x14ac:dyDescent="0.3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</row>
    <row r="962" spans="1:27" ht="14.25" customHeight="1" x14ac:dyDescent="0.3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</row>
    <row r="963" spans="1:27" ht="14.25" customHeight="1" x14ac:dyDescent="0.3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</row>
    <row r="964" spans="1:27" ht="14.25" customHeight="1" x14ac:dyDescent="0.3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</row>
    <row r="965" spans="1:27" ht="14.25" customHeight="1" x14ac:dyDescent="0.3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</row>
    <row r="966" spans="1:27" ht="14.25" customHeight="1" x14ac:dyDescent="0.3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</row>
    <row r="967" spans="1:27" ht="14.25" customHeight="1" x14ac:dyDescent="0.3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</row>
    <row r="968" spans="1:27" ht="14.25" customHeight="1" x14ac:dyDescent="0.3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</row>
    <row r="969" spans="1:27" ht="14.25" customHeight="1" x14ac:dyDescent="0.3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</row>
    <row r="970" spans="1:27" ht="14.25" customHeight="1" x14ac:dyDescent="0.3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</row>
    <row r="971" spans="1:27" ht="14.25" customHeight="1" x14ac:dyDescent="0.3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</row>
    <row r="972" spans="1:27" ht="14.25" customHeight="1" x14ac:dyDescent="0.3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</row>
    <row r="973" spans="1:27" ht="14.25" customHeight="1" x14ac:dyDescent="0.3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</row>
    <row r="974" spans="1:27" ht="14.25" customHeight="1" x14ac:dyDescent="0.3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</row>
    <row r="975" spans="1:27" ht="14.25" customHeight="1" x14ac:dyDescent="0.3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</row>
    <row r="976" spans="1:27" ht="14.25" customHeight="1" x14ac:dyDescent="0.3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</row>
    <row r="977" spans="1:27" ht="14.25" customHeight="1" x14ac:dyDescent="0.3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</row>
    <row r="978" spans="1:27" ht="14.25" customHeight="1" x14ac:dyDescent="0.3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</row>
    <row r="979" spans="1:27" ht="14.25" customHeight="1" x14ac:dyDescent="0.3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</row>
    <row r="980" spans="1:27" ht="14.25" customHeight="1" x14ac:dyDescent="0.3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</row>
    <row r="981" spans="1:27" ht="14.25" customHeight="1" x14ac:dyDescent="0.3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</row>
    <row r="982" spans="1:27" ht="14.25" customHeight="1" x14ac:dyDescent="0.3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</row>
    <row r="983" spans="1:27" ht="14.25" customHeight="1" x14ac:dyDescent="0.3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</row>
    <row r="984" spans="1:27" ht="14.25" customHeight="1" x14ac:dyDescent="0.3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</row>
    <row r="985" spans="1:27" ht="14.25" customHeight="1" x14ac:dyDescent="0.3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</row>
    <row r="986" spans="1:27" ht="14.25" customHeight="1" x14ac:dyDescent="0.3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</row>
    <row r="987" spans="1:27" ht="14.25" customHeight="1" x14ac:dyDescent="0.3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</row>
    <row r="988" spans="1:27" ht="14.25" customHeight="1" x14ac:dyDescent="0.3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</row>
    <row r="989" spans="1:27" ht="14.25" customHeight="1" x14ac:dyDescent="0.3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</row>
    <row r="990" spans="1:27" ht="14.25" customHeight="1" x14ac:dyDescent="0.3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</row>
    <row r="991" spans="1:27" ht="14.25" customHeight="1" x14ac:dyDescent="0.3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</row>
    <row r="992" spans="1:27" ht="14.25" customHeight="1" x14ac:dyDescent="0.3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</row>
    <row r="993" spans="1:27" ht="14.25" customHeight="1" x14ac:dyDescent="0.3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</row>
    <row r="994" spans="1:27" ht="14.25" customHeight="1" x14ac:dyDescent="0.3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</row>
    <row r="995" spans="1:27" ht="14.25" customHeight="1" x14ac:dyDescent="0.3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</row>
    <row r="996" spans="1:27" ht="14.25" customHeight="1" x14ac:dyDescent="0.3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</row>
    <row r="997" spans="1:27" ht="14.25" customHeight="1" x14ac:dyDescent="0.3">
      <c r="A997" s="60"/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</row>
    <row r="998" spans="1:27" ht="14.25" customHeight="1" x14ac:dyDescent="0.3">
      <c r="A998" s="60"/>
      <c r="B998" s="60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</row>
    <row r="999" spans="1:27" ht="14.25" customHeight="1" x14ac:dyDescent="0.3">
      <c r="A999" s="60"/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</row>
    <row r="1000" spans="1:27" ht="14.25" customHeight="1" x14ac:dyDescent="0.3">
      <c r="A1000" s="60"/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</row>
  </sheetData>
  <pageMargins left="0.7" right="0.7" top="0.75" bottom="0.75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F27F0-4121-4529-84B0-368776622EB5}">
  <dimension ref="A1:AA1000"/>
  <sheetViews>
    <sheetView workbookViewId="0">
      <selection activeCell="B5" sqref="B5:E5"/>
    </sheetView>
  </sheetViews>
  <sheetFormatPr defaultColWidth="13" defaultRowHeight="15" customHeight="1" x14ac:dyDescent="0.25"/>
  <cols>
    <col min="1" max="1" width="16.296875" style="61" customWidth="1"/>
    <col min="2" max="2" width="9.296875" style="61" customWidth="1"/>
    <col min="3" max="3" width="8" style="61" customWidth="1"/>
    <col min="4" max="4" width="11.296875" style="61" customWidth="1"/>
    <col min="5" max="5" width="8" style="61" customWidth="1"/>
    <col min="6" max="6" width="9.69921875" style="61" customWidth="1"/>
    <col min="7" max="7" width="8" style="61" customWidth="1"/>
    <col min="8" max="9" width="8.296875" style="61" customWidth="1"/>
    <col min="10" max="11" width="8" style="61" customWidth="1"/>
    <col min="12" max="12" width="9.296875" style="61" customWidth="1"/>
    <col min="13" max="14" width="8" style="61" customWidth="1"/>
    <col min="15" max="27" width="7.796875" style="61" customWidth="1"/>
    <col min="28" max="16384" width="13" style="61"/>
  </cols>
  <sheetData>
    <row r="1" spans="1:27" ht="14.25" customHeight="1" x14ac:dyDescent="0.3">
      <c r="A1" s="59" t="s">
        <v>74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14.25" customHeight="1" x14ac:dyDescent="0.3">
      <c r="A2" s="62" t="s">
        <v>75</v>
      </c>
      <c r="B2" s="62"/>
      <c r="C2" s="60"/>
      <c r="D2" s="60"/>
      <c r="E2" s="60"/>
      <c r="F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14.25" customHeight="1" x14ac:dyDescent="0.3">
      <c r="A3" s="60"/>
      <c r="B3" s="60"/>
      <c r="C3" s="60"/>
      <c r="D3" s="60"/>
      <c r="E3" s="60"/>
      <c r="F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33.75" customHeight="1" x14ac:dyDescent="0.3">
      <c r="A4" s="63" t="s">
        <v>1</v>
      </c>
      <c r="B4" s="64" t="s">
        <v>65</v>
      </c>
      <c r="C4" s="63" t="s">
        <v>66</v>
      </c>
      <c r="D4" s="63" t="s">
        <v>67</v>
      </c>
      <c r="E4" s="63" t="s">
        <v>68</v>
      </c>
      <c r="F4" s="64" t="s">
        <v>69</v>
      </c>
      <c r="G4" s="64" t="s">
        <v>70</v>
      </c>
      <c r="H4" s="64" t="s">
        <v>71</v>
      </c>
      <c r="I4" s="64" t="s">
        <v>77</v>
      </c>
      <c r="J4" s="64" t="s">
        <v>72</v>
      </c>
      <c r="K4" s="63" t="s">
        <v>68</v>
      </c>
      <c r="L4" s="64" t="s">
        <v>69</v>
      </c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ht="14.25" customHeight="1" x14ac:dyDescent="0.3">
      <c r="A5" s="65" t="s">
        <v>76</v>
      </c>
      <c r="B5" s="76"/>
      <c r="C5" s="77"/>
      <c r="D5" s="78"/>
      <c r="E5" s="71"/>
      <c r="F5" s="80">
        <f>ROUND(D5*E5,0)</f>
        <v>0</v>
      </c>
      <c r="G5" s="72">
        <f t="shared" ref="G5:G10" si="0">ROUND(D5*0.062,2)</f>
        <v>0</v>
      </c>
      <c r="H5" s="72">
        <f t="shared" ref="H5:H10" si="1">ROUND(D5*0.0145,2)</f>
        <v>0</v>
      </c>
      <c r="I5" s="70"/>
      <c r="J5" s="72">
        <f>SUM(G5:I5)</f>
        <v>0</v>
      </c>
      <c r="K5" s="81">
        <f>E5</f>
        <v>0</v>
      </c>
      <c r="L5" s="82">
        <f t="shared" ref="L5:L10" si="2">ROUND(J5*K5,0)</f>
        <v>0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4.25" customHeight="1" x14ac:dyDescent="0.3">
      <c r="A6" s="65"/>
      <c r="B6" s="76"/>
      <c r="C6" s="77"/>
      <c r="D6" s="78"/>
      <c r="E6" s="79"/>
      <c r="F6" s="80">
        <f t="shared" ref="F6:F10" si="3">ROUND(D6*E6,0)</f>
        <v>0</v>
      </c>
      <c r="G6" s="72">
        <f t="shared" si="0"/>
        <v>0</v>
      </c>
      <c r="H6" s="72">
        <f t="shared" si="1"/>
        <v>0</v>
      </c>
      <c r="I6" s="70"/>
      <c r="J6" s="72">
        <f t="shared" ref="J6:J10" si="4">SUM(G6:I6)</f>
        <v>0</v>
      </c>
      <c r="K6" s="81">
        <f t="shared" ref="K6:K10" si="5">E6</f>
        <v>0</v>
      </c>
      <c r="L6" s="82">
        <f t="shared" si="2"/>
        <v>0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7" ht="14.25" customHeight="1" x14ac:dyDescent="0.3">
      <c r="A7" s="65"/>
      <c r="B7" s="76"/>
      <c r="C7" s="77"/>
      <c r="D7" s="78"/>
      <c r="E7" s="79"/>
      <c r="F7" s="80">
        <f t="shared" si="3"/>
        <v>0</v>
      </c>
      <c r="G7" s="72">
        <f t="shared" si="0"/>
        <v>0</v>
      </c>
      <c r="H7" s="72">
        <f t="shared" si="1"/>
        <v>0</v>
      </c>
      <c r="I7" s="70"/>
      <c r="J7" s="72">
        <f t="shared" si="4"/>
        <v>0</v>
      </c>
      <c r="K7" s="81">
        <f t="shared" si="5"/>
        <v>0</v>
      </c>
      <c r="L7" s="82">
        <f t="shared" si="2"/>
        <v>0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</row>
    <row r="8" spans="1:27" ht="14.25" customHeight="1" x14ac:dyDescent="0.3">
      <c r="A8" s="65"/>
      <c r="B8" s="76"/>
      <c r="C8" s="77"/>
      <c r="D8" s="78"/>
      <c r="E8" s="71"/>
      <c r="F8" s="80">
        <f t="shared" si="3"/>
        <v>0</v>
      </c>
      <c r="G8" s="72">
        <f t="shared" si="0"/>
        <v>0</v>
      </c>
      <c r="H8" s="72">
        <f t="shared" si="1"/>
        <v>0</v>
      </c>
      <c r="I8" s="70"/>
      <c r="J8" s="72">
        <f t="shared" si="4"/>
        <v>0</v>
      </c>
      <c r="K8" s="81">
        <f t="shared" si="5"/>
        <v>0</v>
      </c>
      <c r="L8" s="82">
        <f t="shared" si="2"/>
        <v>0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</row>
    <row r="9" spans="1:27" ht="14.25" customHeight="1" x14ac:dyDescent="0.3">
      <c r="A9" s="65"/>
      <c r="B9" s="76"/>
      <c r="C9" s="77"/>
      <c r="D9" s="78"/>
      <c r="E9" s="79"/>
      <c r="F9" s="80">
        <f t="shared" si="3"/>
        <v>0</v>
      </c>
      <c r="G9" s="72">
        <f t="shared" si="0"/>
        <v>0</v>
      </c>
      <c r="H9" s="72">
        <f t="shared" si="1"/>
        <v>0</v>
      </c>
      <c r="I9" s="70"/>
      <c r="J9" s="72">
        <f t="shared" si="4"/>
        <v>0</v>
      </c>
      <c r="K9" s="81">
        <f t="shared" si="5"/>
        <v>0</v>
      </c>
      <c r="L9" s="82">
        <f t="shared" si="2"/>
        <v>0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</row>
    <row r="10" spans="1:27" ht="14.25" customHeight="1" x14ac:dyDescent="0.3">
      <c r="A10" s="65"/>
      <c r="B10" s="76"/>
      <c r="C10" s="77"/>
      <c r="D10" s="78"/>
      <c r="E10" s="79"/>
      <c r="F10" s="80">
        <f t="shared" si="3"/>
        <v>0</v>
      </c>
      <c r="G10" s="72">
        <f t="shared" si="0"/>
        <v>0</v>
      </c>
      <c r="H10" s="72">
        <f t="shared" si="1"/>
        <v>0</v>
      </c>
      <c r="I10" s="70"/>
      <c r="J10" s="72">
        <f t="shared" si="4"/>
        <v>0</v>
      </c>
      <c r="K10" s="81">
        <f t="shared" si="5"/>
        <v>0</v>
      </c>
      <c r="L10" s="82">
        <f t="shared" si="2"/>
        <v>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</row>
    <row r="11" spans="1:27" ht="14.25" customHeight="1" x14ac:dyDescent="0.3">
      <c r="A11" s="60"/>
      <c r="B11" s="60"/>
      <c r="C11" s="60"/>
      <c r="D11" s="60"/>
      <c r="E11" s="60"/>
      <c r="F11" s="66">
        <f>SUM(F5:F10)</f>
        <v>0</v>
      </c>
      <c r="L11" s="66">
        <f>SUM(L5:L10)</f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</row>
    <row r="12" spans="1:27" ht="14.25" customHeight="1" x14ac:dyDescent="0.3">
      <c r="A12" s="60"/>
      <c r="B12" s="60"/>
      <c r="C12" s="60"/>
      <c r="D12" s="60"/>
      <c r="E12" s="60"/>
      <c r="F12" s="60"/>
      <c r="K12" s="67" t="s">
        <v>73</v>
      </c>
      <c r="L12" s="68">
        <f>F11+L11</f>
        <v>0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</row>
    <row r="13" spans="1:27" ht="14.25" customHeight="1" x14ac:dyDescent="0.3">
      <c r="A13" s="60"/>
      <c r="B13" s="60"/>
      <c r="C13" s="60"/>
      <c r="D13" s="60"/>
      <c r="E13" s="60"/>
      <c r="F13" s="60"/>
      <c r="K13" s="69"/>
      <c r="L13" s="66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</row>
    <row r="14" spans="1:27" ht="14.25" customHeight="1" x14ac:dyDescent="0.3">
      <c r="A14" s="60"/>
      <c r="B14" s="60"/>
      <c r="C14" s="60"/>
      <c r="D14" s="60"/>
      <c r="E14" s="60"/>
      <c r="F14" s="60"/>
      <c r="L14" s="66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</row>
    <row r="15" spans="1:27" ht="14.25" customHeight="1" x14ac:dyDescent="0.3">
      <c r="A15" s="60"/>
      <c r="B15" s="60"/>
      <c r="C15" s="60"/>
      <c r="D15" s="60"/>
      <c r="E15" s="60"/>
      <c r="F15" s="60"/>
      <c r="K15" s="69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</row>
    <row r="16" spans="1:27" ht="14.25" customHeight="1" x14ac:dyDescent="0.3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1:27" ht="14.25" customHeight="1" x14ac:dyDescent="0.3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</row>
    <row r="18" spans="1:27" ht="14.25" customHeight="1" x14ac:dyDescent="0.3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7" ht="14.25" customHeight="1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1:27" ht="14.25" customHeight="1" x14ac:dyDescent="0.3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27" ht="14.25" customHeight="1" x14ac:dyDescent="0.3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</row>
    <row r="22" spans="1:27" ht="14.25" customHeight="1" x14ac:dyDescent="0.3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</row>
    <row r="23" spans="1:27" ht="14.25" customHeight="1" x14ac:dyDescent="0.3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1:27" ht="14.25" customHeight="1" x14ac:dyDescent="0.3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1:27" ht="14.25" customHeight="1" x14ac:dyDescent="0.3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</row>
    <row r="26" spans="1:27" ht="14.25" customHeight="1" x14ac:dyDescent="0.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</row>
    <row r="27" spans="1:27" ht="14.25" customHeight="1" x14ac:dyDescent="0.3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</row>
    <row r="28" spans="1:27" ht="14.25" customHeight="1" x14ac:dyDescent="0.3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</row>
    <row r="29" spans="1:27" ht="14.25" customHeight="1" x14ac:dyDescent="0.3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</row>
    <row r="30" spans="1:27" ht="14.25" customHeight="1" x14ac:dyDescent="0.3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1:27" ht="14.25" customHeight="1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</row>
    <row r="32" spans="1:27" ht="14.25" customHeight="1" x14ac:dyDescent="0.3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spans="1:27" ht="14.25" customHeight="1" x14ac:dyDescent="0.3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</row>
    <row r="34" spans="1:27" ht="14.25" customHeight="1" x14ac:dyDescent="0.3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</row>
    <row r="35" spans="1:27" ht="14.25" customHeight="1" x14ac:dyDescent="0.3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</row>
    <row r="36" spans="1:27" ht="14.25" customHeight="1" x14ac:dyDescent="0.3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</row>
    <row r="37" spans="1:27" ht="14.25" customHeight="1" x14ac:dyDescent="0.3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</row>
    <row r="38" spans="1:27" ht="14.25" customHeight="1" x14ac:dyDescent="0.3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</row>
    <row r="39" spans="1:27" ht="14.25" customHeight="1" x14ac:dyDescent="0.3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27" ht="14.25" customHeight="1" x14ac:dyDescent="0.3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1:27" ht="14.25" customHeight="1" x14ac:dyDescent="0.3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</row>
    <row r="42" spans="1:27" ht="14.25" customHeight="1" x14ac:dyDescent="0.3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</row>
    <row r="43" spans="1:27" ht="14.25" customHeight="1" x14ac:dyDescent="0.3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</row>
    <row r="44" spans="1:27" ht="14.25" customHeight="1" x14ac:dyDescent="0.3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</row>
    <row r="45" spans="1:27" ht="14.25" customHeight="1" x14ac:dyDescent="0.3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</row>
    <row r="46" spans="1:27" ht="14.25" customHeight="1" x14ac:dyDescent="0.3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1:27" ht="14.25" customHeight="1" x14ac:dyDescent="0.3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</row>
    <row r="48" spans="1:27" ht="14.25" customHeight="1" x14ac:dyDescent="0.3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</row>
    <row r="49" spans="1:27" ht="14.25" customHeight="1" x14ac:dyDescent="0.3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1:27" ht="14.25" customHeight="1" x14ac:dyDescent="0.3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 ht="14.25" customHeight="1" x14ac:dyDescent="0.3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 ht="14.25" customHeight="1" x14ac:dyDescent="0.3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27" ht="14.25" customHeight="1" x14ac:dyDescent="0.3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</row>
    <row r="54" spans="1:27" ht="14.25" customHeight="1" x14ac:dyDescent="0.3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27" ht="14.25" customHeight="1" x14ac:dyDescent="0.3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</row>
    <row r="56" spans="1:27" ht="14.25" customHeight="1" x14ac:dyDescent="0.3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</row>
    <row r="57" spans="1:27" ht="14.25" customHeight="1" x14ac:dyDescent="0.3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</row>
    <row r="58" spans="1:27" ht="14.25" customHeight="1" x14ac:dyDescent="0.3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</row>
    <row r="59" spans="1:27" ht="14.25" customHeight="1" x14ac:dyDescent="0.3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</row>
    <row r="60" spans="1:27" ht="14.25" customHeight="1" x14ac:dyDescent="0.3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</row>
    <row r="61" spans="1:27" ht="14.25" customHeight="1" x14ac:dyDescent="0.3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</row>
    <row r="62" spans="1:27" ht="14.25" customHeight="1" x14ac:dyDescent="0.3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</row>
    <row r="63" spans="1:27" ht="14.25" customHeight="1" x14ac:dyDescent="0.3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</row>
    <row r="64" spans="1:27" ht="14.25" customHeight="1" x14ac:dyDescent="0.3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</row>
    <row r="65" spans="1:27" ht="14.25" customHeight="1" x14ac:dyDescent="0.3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</row>
    <row r="66" spans="1:27" ht="14.25" customHeight="1" x14ac:dyDescent="0.3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</row>
    <row r="67" spans="1:27" ht="14.25" customHeight="1" x14ac:dyDescent="0.3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1:27" ht="14.25" customHeight="1" x14ac:dyDescent="0.3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</row>
    <row r="69" spans="1:27" ht="14.25" customHeight="1" x14ac:dyDescent="0.3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spans="1:27" ht="14.25" customHeight="1" x14ac:dyDescent="0.3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</row>
    <row r="71" spans="1:27" ht="14.25" customHeight="1" x14ac:dyDescent="0.3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</row>
    <row r="72" spans="1:27" ht="14.25" customHeight="1" x14ac:dyDescent="0.3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</row>
    <row r="73" spans="1:27" ht="14.25" customHeight="1" x14ac:dyDescent="0.3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1:27" ht="14.25" customHeight="1" x14ac:dyDescent="0.3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</row>
    <row r="75" spans="1:27" ht="14.25" customHeight="1" x14ac:dyDescent="0.3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</row>
    <row r="76" spans="1:27" ht="14.25" customHeight="1" x14ac:dyDescent="0.3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</row>
    <row r="77" spans="1:27" ht="14.25" customHeight="1" x14ac:dyDescent="0.3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</row>
    <row r="78" spans="1:27" ht="14.25" customHeight="1" x14ac:dyDescent="0.3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</row>
    <row r="79" spans="1:27" ht="14.25" customHeight="1" x14ac:dyDescent="0.3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</row>
    <row r="80" spans="1:27" ht="14.25" customHeight="1" x14ac:dyDescent="0.3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</row>
    <row r="81" spans="1:27" ht="14.25" customHeight="1" x14ac:dyDescent="0.3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</row>
    <row r="82" spans="1:27" ht="14.25" customHeight="1" x14ac:dyDescent="0.3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</row>
    <row r="83" spans="1:27" ht="14.25" customHeight="1" x14ac:dyDescent="0.3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</row>
    <row r="84" spans="1:27" ht="14.25" customHeight="1" x14ac:dyDescent="0.3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</row>
    <row r="85" spans="1:27" ht="14.25" customHeight="1" x14ac:dyDescent="0.3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</row>
    <row r="86" spans="1:27" ht="14.25" customHeight="1" x14ac:dyDescent="0.3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</row>
    <row r="87" spans="1:27" ht="14.25" customHeight="1" x14ac:dyDescent="0.3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</row>
    <row r="88" spans="1:27" ht="14.25" customHeight="1" x14ac:dyDescent="0.3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</row>
    <row r="89" spans="1:27" ht="14.25" customHeight="1" x14ac:dyDescent="0.3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</row>
    <row r="90" spans="1:27" ht="14.25" customHeight="1" x14ac:dyDescent="0.3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</row>
    <row r="91" spans="1:27" ht="14.25" customHeight="1" x14ac:dyDescent="0.3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</row>
    <row r="92" spans="1:27" ht="14.25" customHeight="1" x14ac:dyDescent="0.3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</row>
    <row r="93" spans="1:27" ht="14.25" customHeight="1" x14ac:dyDescent="0.3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</row>
    <row r="94" spans="1:27" ht="14.25" customHeight="1" x14ac:dyDescent="0.3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</row>
    <row r="95" spans="1:27" ht="14.25" customHeight="1" x14ac:dyDescent="0.3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</row>
    <row r="96" spans="1:27" ht="14.25" customHeight="1" x14ac:dyDescent="0.3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</row>
    <row r="97" spans="1:27" ht="14.25" customHeight="1" x14ac:dyDescent="0.3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</row>
    <row r="98" spans="1:27" ht="14.25" customHeight="1" x14ac:dyDescent="0.3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</row>
    <row r="99" spans="1:27" ht="14.25" customHeight="1" x14ac:dyDescent="0.3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</row>
    <row r="100" spans="1:27" ht="14.25" customHeight="1" x14ac:dyDescent="0.3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</row>
    <row r="101" spans="1:27" ht="14.25" customHeight="1" x14ac:dyDescent="0.3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</row>
    <row r="102" spans="1:27" ht="14.25" customHeight="1" x14ac:dyDescent="0.3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1:27" ht="14.25" customHeight="1" x14ac:dyDescent="0.3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</row>
    <row r="104" spans="1:27" ht="14.25" customHeight="1" x14ac:dyDescent="0.3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</row>
    <row r="105" spans="1:27" ht="14.25" customHeight="1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</row>
    <row r="106" spans="1:27" ht="14.25" customHeight="1" x14ac:dyDescent="0.3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</row>
    <row r="107" spans="1:27" ht="14.25" customHeight="1" x14ac:dyDescent="0.3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</row>
    <row r="108" spans="1:27" ht="14.25" customHeight="1" x14ac:dyDescent="0.3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</row>
    <row r="109" spans="1:27" ht="14.25" customHeight="1" x14ac:dyDescent="0.3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</row>
    <row r="110" spans="1:27" ht="14.25" customHeight="1" x14ac:dyDescent="0.3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</row>
    <row r="111" spans="1:27" ht="14.25" customHeight="1" x14ac:dyDescent="0.3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</row>
    <row r="112" spans="1:27" ht="14.25" customHeight="1" x14ac:dyDescent="0.3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</row>
    <row r="113" spans="1:27" ht="14.25" customHeight="1" x14ac:dyDescent="0.3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</row>
    <row r="114" spans="1:27" ht="14.25" customHeight="1" x14ac:dyDescent="0.3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</row>
    <row r="115" spans="1:27" ht="14.25" customHeight="1" x14ac:dyDescent="0.3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</row>
    <row r="116" spans="1:27" ht="14.25" customHeight="1" x14ac:dyDescent="0.3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</row>
    <row r="117" spans="1:27" ht="14.25" customHeight="1" x14ac:dyDescent="0.3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</row>
    <row r="118" spans="1:27" ht="14.25" customHeight="1" x14ac:dyDescent="0.3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</row>
    <row r="119" spans="1:27" ht="14.25" customHeight="1" x14ac:dyDescent="0.3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</row>
    <row r="120" spans="1:27" ht="14.25" customHeight="1" x14ac:dyDescent="0.3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</row>
    <row r="121" spans="1:27" ht="14.25" customHeight="1" x14ac:dyDescent="0.3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</row>
    <row r="122" spans="1:27" ht="14.25" customHeight="1" x14ac:dyDescent="0.3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</row>
    <row r="123" spans="1:27" ht="14.25" customHeight="1" x14ac:dyDescent="0.3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</row>
    <row r="124" spans="1:27" ht="14.25" customHeight="1" x14ac:dyDescent="0.3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</row>
    <row r="125" spans="1:27" ht="14.25" customHeight="1" x14ac:dyDescent="0.3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</row>
    <row r="126" spans="1:27" ht="14.25" customHeight="1" x14ac:dyDescent="0.3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</row>
    <row r="127" spans="1:27" ht="14.25" customHeight="1" x14ac:dyDescent="0.3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</row>
    <row r="128" spans="1:27" ht="14.25" customHeight="1" x14ac:dyDescent="0.3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</row>
    <row r="129" spans="1:27" ht="14.25" customHeight="1" x14ac:dyDescent="0.3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</row>
    <row r="130" spans="1:27" ht="14.25" customHeight="1" x14ac:dyDescent="0.3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</row>
    <row r="131" spans="1:27" ht="14.25" customHeight="1" x14ac:dyDescent="0.3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</row>
    <row r="132" spans="1:27" ht="14.25" customHeight="1" x14ac:dyDescent="0.3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</row>
    <row r="133" spans="1:27" ht="14.25" customHeight="1" x14ac:dyDescent="0.3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</row>
    <row r="134" spans="1:27" ht="14.25" customHeight="1" x14ac:dyDescent="0.3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</row>
    <row r="135" spans="1:27" ht="14.25" customHeight="1" x14ac:dyDescent="0.3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</row>
    <row r="136" spans="1:27" ht="14.25" customHeight="1" x14ac:dyDescent="0.3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</row>
    <row r="137" spans="1:27" ht="14.25" customHeight="1" x14ac:dyDescent="0.3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</row>
    <row r="138" spans="1:27" ht="14.25" customHeight="1" x14ac:dyDescent="0.3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</row>
    <row r="139" spans="1:27" ht="14.25" customHeight="1" x14ac:dyDescent="0.3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</row>
    <row r="140" spans="1:27" ht="14.25" customHeight="1" x14ac:dyDescent="0.3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</row>
    <row r="141" spans="1:27" ht="14.25" customHeight="1" x14ac:dyDescent="0.3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</row>
    <row r="142" spans="1:27" ht="14.25" customHeight="1" x14ac:dyDescent="0.3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</row>
    <row r="143" spans="1:27" ht="14.25" customHeight="1" x14ac:dyDescent="0.3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</row>
    <row r="144" spans="1:27" ht="14.25" customHeight="1" x14ac:dyDescent="0.3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</row>
    <row r="145" spans="1:27" ht="14.25" customHeight="1" x14ac:dyDescent="0.3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</row>
    <row r="146" spans="1:27" ht="14.25" customHeight="1" x14ac:dyDescent="0.3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</row>
    <row r="147" spans="1:27" ht="14.25" customHeight="1" x14ac:dyDescent="0.3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</row>
    <row r="148" spans="1:27" ht="14.25" customHeight="1" x14ac:dyDescent="0.3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</row>
    <row r="149" spans="1:27" ht="14.25" customHeight="1" x14ac:dyDescent="0.3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</row>
    <row r="150" spans="1:27" ht="14.25" customHeight="1" x14ac:dyDescent="0.3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</row>
    <row r="151" spans="1:27" ht="14.25" customHeight="1" x14ac:dyDescent="0.3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</row>
    <row r="152" spans="1:27" ht="14.25" customHeight="1" x14ac:dyDescent="0.3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</row>
    <row r="153" spans="1:27" ht="14.25" customHeight="1" x14ac:dyDescent="0.3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</row>
    <row r="154" spans="1:27" ht="14.25" customHeight="1" x14ac:dyDescent="0.3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</row>
    <row r="155" spans="1:27" ht="14.25" customHeight="1" x14ac:dyDescent="0.3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spans="1:27" ht="14.25" customHeight="1" x14ac:dyDescent="0.3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</row>
    <row r="157" spans="1:27" ht="14.25" customHeight="1" x14ac:dyDescent="0.3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</row>
    <row r="158" spans="1:27" ht="14.25" customHeight="1" x14ac:dyDescent="0.3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 x14ac:dyDescent="0.3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</row>
    <row r="160" spans="1:27" ht="14.25" customHeight="1" x14ac:dyDescent="0.3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</row>
    <row r="161" spans="1:27" ht="14.25" customHeight="1" x14ac:dyDescent="0.3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</row>
    <row r="162" spans="1:27" ht="14.25" customHeight="1" x14ac:dyDescent="0.3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</row>
    <row r="163" spans="1:27" ht="14.25" customHeight="1" x14ac:dyDescent="0.3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</row>
    <row r="164" spans="1:27" ht="14.25" customHeight="1" x14ac:dyDescent="0.3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</row>
    <row r="165" spans="1:27" ht="14.25" customHeight="1" x14ac:dyDescent="0.3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</row>
    <row r="166" spans="1:27" ht="14.25" customHeight="1" x14ac:dyDescent="0.3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</row>
    <row r="167" spans="1:27" ht="14.25" customHeight="1" x14ac:dyDescent="0.3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</row>
    <row r="168" spans="1:27" ht="14.25" customHeight="1" x14ac:dyDescent="0.3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</row>
    <row r="169" spans="1:27" ht="14.25" customHeight="1" x14ac:dyDescent="0.3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</row>
    <row r="170" spans="1:27" ht="14.25" customHeight="1" x14ac:dyDescent="0.3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</row>
    <row r="171" spans="1:27" ht="14.25" customHeight="1" x14ac:dyDescent="0.3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</row>
    <row r="172" spans="1:27" ht="14.25" customHeight="1" x14ac:dyDescent="0.3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</row>
    <row r="173" spans="1:27" ht="14.25" customHeight="1" x14ac:dyDescent="0.3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</row>
    <row r="174" spans="1:27" ht="14.25" customHeight="1" x14ac:dyDescent="0.3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</row>
    <row r="175" spans="1:27" ht="14.25" customHeight="1" x14ac:dyDescent="0.3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</row>
    <row r="176" spans="1:27" ht="14.25" customHeight="1" x14ac:dyDescent="0.3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</row>
    <row r="177" spans="1:27" ht="14.25" customHeight="1" x14ac:dyDescent="0.3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</row>
    <row r="178" spans="1:27" ht="14.25" customHeight="1" x14ac:dyDescent="0.3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</row>
    <row r="179" spans="1:27" ht="14.25" customHeight="1" x14ac:dyDescent="0.3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</row>
    <row r="180" spans="1:27" ht="14.25" customHeight="1" x14ac:dyDescent="0.3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</row>
    <row r="181" spans="1:27" ht="14.25" customHeight="1" x14ac:dyDescent="0.3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</row>
    <row r="182" spans="1:27" ht="14.25" customHeight="1" x14ac:dyDescent="0.3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</row>
    <row r="183" spans="1:27" ht="14.25" customHeight="1" x14ac:dyDescent="0.3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</row>
    <row r="184" spans="1:27" ht="14.25" customHeight="1" x14ac:dyDescent="0.3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</row>
    <row r="185" spans="1:27" ht="14.25" customHeight="1" x14ac:dyDescent="0.3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</row>
    <row r="186" spans="1:27" ht="14.25" customHeight="1" x14ac:dyDescent="0.3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</row>
    <row r="187" spans="1:27" ht="14.25" customHeight="1" x14ac:dyDescent="0.3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</row>
    <row r="188" spans="1:27" ht="14.25" customHeight="1" x14ac:dyDescent="0.3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</row>
    <row r="189" spans="1:27" ht="14.25" customHeight="1" x14ac:dyDescent="0.3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</row>
    <row r="190" spans="1:27" ht="14.25" customHeight="1" x14ac:dyDescent="0.3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</row>
    <row r="191" spans="1:27" ht="14.25" customHeight="1" x14ac:dyDescent="0.3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</row>
    <row r="192" spans="1:27" ht="14.25" customHeight="1" x14ac:dyDescent="0.3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</row>
    <row r="193" spans="1:27" ht="14.25" customHeight="1" x14ac:dyDescent="0.3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</row>
    <row r="194" spans="1:27" ht="14.25" customHeight="1" x14ac:dyDescent="0.3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</row>
    <row r="195" spans="1:27" ht="14.25" customHeight="1" x14ac:dyDescent="0.3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</row>
    <row r="196" spans="1:27" ht="14.25" customHeight="1" x14ac:dyDescent="0.3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</row>
    <row r="197" spans="1:27" ht="14.25" customHeight="1" x14ac:dyDescent="0.3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</row>
    <row r="198" spans="1:27" ht="14.25" customHeight="1" x14ac:dyDescent="0.3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</row>
    <row r="199" spans="1:27" ht="14.25" customHeight="1" x14ac:dyDescent="0.3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</row>
    <row r="200" spans="1:27" ht="14.25" customHeight="1" x14ac:dyDescent="0.3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</row>
    <row r="201" spans="1:27" ht="14.25" customHeight="1" x14ac:dyDescent="0.3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</row>
    <row r="202" spans="1:27" ht="14.25" customHeight="1" x14ac:dyDescent="0.3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</row>
    <row r="203" spans="1:27" ht="14.25" customHeight="1" x14ac:dyDescent="0.3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</row>
    <row r="204" spans="1:27" ht="14.25" customHeight="1" x14ac:dyDescent="0.3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</row>
    <row r="205" spans="1:27" ht="14.25" customHeight="1" x14ac:dyDescent="0.3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</row>
    <row r="206" spans="1:27" ht="14.25" customHeight="1" x14ac:dyDescent="0.3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</row>
    <row r="207" spans="1:27" ht="14.25" customHeight="1" x14ac:dyDescent="0.3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</row>
    <row r="208" spans="1:27" ht="14.25" customHeight="1" x14ac:dyDescent="0.3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</row>
    <row r="209" spans="1:27" ht="14.25" customHeight="1" x14ac:dyDescent="0.3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</row>
    <row r="210" spans="1:27" ht="14.25" customHeight="1" x14ac:dyDescent="0.3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</row>
    <row r="211" spans="1:27" ht="14.25" customHeight="1" x14ac:dyDescent="0.3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</row>
    <row r="212" spans="1:27" ht="14.25" customHeight="1" x14ac:dyDescent="0.3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</row>
    <row r="213" spans="1:27" ht="14.25" customHeight="1" x14ac:dyDescent="0.3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</row>
    <row r="214" spans="1:27" ht="14.25" customHeight="1" x14ac:dyDescent="0.3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</row>
    <row r="215" spans="1:27" ht="14.25" customHeight="1" x14ac:dyDescent="0.3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</row>
    <row r="216" spans="1:27" ht="14.25" customHeight="1" x14ac:dyDescent="0.3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</row>
    <row r="217" spans="1:27" ht="14.25" customHeight="1" x14ac:dyDescent="0.3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</row>
    <row r="218" spans="1:27" ht="14.25" customHeight="1" x14ac:dyDescent="0.3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</row>
    <row r="219" spans="1:27" ht="14.25" customHeight="1" x14ac:dyDescent="0.3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</row>
    <row r="220" spans="1:27" ht="14.25" customHeight="1" x14ac:dyDescent="0.3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</row>
    <row r="221" spans="1:27" ht="14.25" customHeight="1" x14ac:dyDescent="0.3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</row>
    <row r="222" spans="1:27" ht="14.25" customHeight="1" x14ac:dyDescent="0.3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</row>
    <row r="223" spans="1:27" ht="14.25" customHeight="1" x14ac:dyDescent="0.3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</row>
    <row r="224" spans="1:27" ht="14.25" customHeight="1" x14ac:dyDescent="0.3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</row>
    <row r="225" spans="1:27" ht="14.25" customHeight="1" x14ac:dyDescent="0.3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</row>
    <row r="226" spans="1:27" ht="14.25" customHeight="1" x14ac:dyDescent="0.3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</row>
    <row r="227" spans="1:27" ht="14.25" customHeight="1" x14ac:dyDescent="0.3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</row>
    <row r="228" spans="1:27" ht="14.25" customHeight="1" x14ac:dyDescent="0.3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</row>
    <row r="229" spans="1:27" ht="14.25" customHeight="1" x14ac:dyDescent="0.3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</row>
    <row r="230" spans="1:27" ht="14.25" customHeight="1" x14ac:dyDescent="0.3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</row>
    <row r="231" spans="1:27" ht="14.25" customHeight="1" x14ac:dyDescent="0.3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</row>
    <row r="232" spans="1:27" ht="14.25" customHeight="1" x14ac:dyDescent="0.3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</row>
    <row r="233" spans="1:27" ht="14.25" customHeight="1" x14ac:dyDescent="0.3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</row>
    <row r="234" spans="1:27" ht="14.25" customHeight="1" x14ac:dyDescent="0.3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</row>
    <row r="235" spans="1:27" ht="14.25" customHeight="1" x14ac:dyDescent="0.3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</row>
    <row r="236" spans="1:27" ht="14.25" customHeight="1" x14ac:dyDescent="0.3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</row>
    <row r="237" spans="1:27" ht="14.25" customHeight="1" x14ac:dyDescent="0.3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</row>
    <row r="238" spans="1:27" ht="14.25" customHeight="1" x14ac:dyDescent="0.3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</row>
    <row r="239" spans="1:27" ht="14.25" customHeight="1" x14ac:dyDescent="0.3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</row>
    <row r="240" spans="1:27" ht="14.25" customHeight="1" x14ac:dyDescent="0.3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</row>
    <row r="241" spans="1:27" ht="14.25" customHeight="1" x14ac:dyDescent="0.3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</row>
    <row r="242" spans="1:27" ht="14.25" customHeight="1" x14ac:dyDescent="0.3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</row>
    <row r="243" spans="1:27" ht="14.25" customHeight="1" x14ac:dyDescent="0.3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</row>
    <row r="244" spans="1:27" ht="14.25" customHeight="1" x14ac:dyDescent="0.3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</row>
    <row r="245" spans="1:27" ht="14.25" customHeight="1" x14ac:dyDescent="0.3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</row>
    <row r="246" spans="1:27" ht="14.25" customHeight="1" x14ac:dyDescent="0.3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</row>
    <row r="247" spans="1:27" ht="14.25" customHeight="1" x14ac:dyDescent="0.3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</row>
    <row r="248" spans="1:27" ht="14.25" customHeight="1" x14ac:dyDescent="0.3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</row>
    <row r="249" spans="1:27" ht="14.25" customHeight="1" x14ac:dyDescent="0.3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</row>
    <row r="250" spans="1:27" ht="14.25" customHeight="1" x14ac:dyDescent="0.3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</row>
    <row r="251" spans="1:27" ht="14.25" customHeight="1" x14ac:dyDescent="0.3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</row>
    <row r="252" spans="1:27" ht="14.25" customHeight="1" x14ac:dyDescent="0.3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</row>
    <row r="253" spans="1:27" ht="14.25" customHeight="1" x14ac:dyDescent="0.3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</row>
    <row r="254" spans="1:27" ht="14.25" customHeight="1" x14ac:dyDescent="0.3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</row>
    <row r="255" spans="1:27" ht="14.25" customHeight="1" x14ac:dyDescent="0.3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</row>
    <row r="256" spans="1:27" ht="14.25" customHeight="1" x14ac:dyDescent="0.3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</row>
    <row r="257" spans="1:27" ht="14.25" customHeight="1" x14ac:dyDescent="0.3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</row>
    <row r="258" spans="1:27" ht="14.25" customHeight="1" x14ac:dyDescent="0.3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</row>
    <row r="259" spans="1:27" ht="14.25" customHeight="1" x14ac:dyDescent="0.3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</row>
    <row r="260" spans="1:27" ht="14.25" customHeight="1" x14ac:dyDescent="0.3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</row>
    <row r="261" spans="1:27" ht="14.25" customHeight="1" x14ac:dyDescent="0.3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</row>
    <row r="262" spans="1:27" ht="14.25" customHeight="1" x14ac:dyDescent="0.3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</row>
    <row r="263" spans="1:27" ht="14.25" customHeight="1" x14ac:dyDescent="0.3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</row>
    <row r="264" spans="1:27" ht="14.25" customHeight="1" x14ac:dyDescent="0.3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</row>
    <row r="265" spans="1:27" ht="14.25" customHeight="1" x14ac:dyDescent="0.3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</row>
    <row r="266" spans="1:27" ht="14.25" customHeight="1" x14ac:dyDescent="0.3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</row>
    <row r="267" spans="1:27" ht="14.25" customHeight="1" x14ac:dyDescent="0.3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</row>
    <row r="268" spans="1:27" ht="14.25" customHeight="1" x14ac:dyDescent="0.3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</row>
    <row r="269" spans="1:27" ht="14.25" customHeight="1" x14ac:dyDescent="0.3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</row>
    <row r="270" spans="1:27" ht="14.25" customHeight="1" x14ac:dyDescent="0.3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</row>
    <row r="271" spans="1:27" ht="14.25" customHeight="1" x14ac:dyDescent="0.3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</row>
    <row r="272" spans="1:27" ht="14.25" customHeight="1" x14ac:dyDescent="0.3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</row>
    <row r="273" spans="1:27" ht="14.25" customHeight="1" x14ac:dyDescent="0.3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</row>
    <row r="274" spans="1:27" ht="14.25" customHeight="1" x14ac:dyDescent="0.3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</row>
    <row r="275" spans="1:27" ht="14.25" customHeight="1" x14ac:dyDescent="0.3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</row>
    <row r="276" spans="1:27" ht="14.25" customHeight="1" x14ac:dyDescent="0.3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</row>
    <row r="277" spans="1:27" ht="14.25" customHeight="1" x14ac:dyDescent="0.3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</row>
    <row r="278" spans="1:27" ht="14.25" customHeight="1" x14ac:dyDescent="0.3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</row>
    <row r="279" spans="1:27" ht="14.25" customHeight="1" x14ac:dyDescent="0.3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</row>
    <row r="280" spans="1:27" ht="14.25" customHeight="1" x14ac:dyDescent="0.3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</row>
    <row r="281" spans="1:27" ht="14.25" customHeight="1" x14ac:dyDescent="0.3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</row>
    <row r="282" spans="1:27" ht="14.25" customHeight="1" x14ac:dyDescent="0.3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</row>
    <row r="283" spans="1:27" ht="14.25" customHeight="1" x14ac:dyDescent="0.3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</row>
    <row r="284" spans="1:27" ht="14.25" customHeight="1" x14ac:dyDescent="0.3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</row>
    <row r="285" spans="1:27" ht="14.25" customHeight="1" x14ac:dyDescent="0.3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</row>
    <row r="286" spans="1:27" ht="14.25" customHeight="1" x14ac:dyDescent="0.3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</row>
    <row r="287" spans="1:27" ht="14.25" customHeight="1" x14ac:dyDescent="0.3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</row>
    <row r="288" spans="1:27" ht="14.25" customHeight="1" x14ac:dyDescent="0.3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</row>
    <row r="289" spans="1:27" ht="14.25" customHeight="1" x14ac:dyDescent="0.3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</row>
    <row r="290" spans="1:27" ht="14.25" customHeight="1" x14ac:dyDescent="0.3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</row>
    <row r="291" spans="1:27" ht="14.25" customHeight="1" x14ac:dyDescent="0.3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</row>
    <row r="292" spans="1:27" ht="14.25" customHeight="1" x14ac:dyDescent="0.3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</row>
    <row r="293" spans="1:27" ht="14.25" customHeight="1" x14ac:dyDescent="0.3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</row>
    <row r="294" spans="1:27" ht="14.25" customHeight="1" x14ac:dyDescent="0.3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</row>
    <row r="295" spans="1:27" ht="14.25" customHeight="1" x14ac:dyDescent="0.3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</row>
    <row r="296" spans="1:27" ht="14.25" customHeight="1" x14ac:dyDescent="0.3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</row>
    <row r="297" spans="1:27" ht="14.25" customHeight="1" x14ac:dyDescent="0.3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</row>
    <row r="298" spans="1:27" ht="14.25" customHeight="1" x14ac:dyDescent="0.3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</row>
    <row r="299" spans="1:27" ht="14.25" customHeight="1" x14ac:dyDescent="0.3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</row>
    <row r="300" spans="1:27" ht="14.25" customHeight="1" x14ac:dyDescent="0.3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</row>
    <row r="301" spans="1:27" ht="14.25" customHeight="1" x14ac:dyDescent="0.3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</row>
    <row r="302" spans="1:27" ht="14.25" customHeight="1" x14ac:dyDescent="0.3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</row>
    <row r="303" spans="1:27" ht="14.25" customHeight="1" x14ac:dyDescent="0.3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</row>
    <row r="304" spans="1:27" ht="14.25" customHeight="1" x14ac:dyDescent="0.3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</row>
    <row r="305" spans="1:27" ht="14.25" customHeight="1" x14ac:dyDescent="0.3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</row>
    <row r="306" spans="1:27" ht="14.25" customHeight="1" x14ac:dyDescent="0.3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</row>
    <row r="307" spans="1:27" ht="14.25" customHeight="1" x14ac:dyDescent="0.3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</row>
    <row r="308" spans="1:27" ht="14.25" customHeight="1" x14ac:dyDescent="0.3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</row>
    <row r="309" spans="1:27" ht="14.25" customHeight="1" x14ac:dyDescent="0.3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</row>
    <row r="310" spans="1:27" ht="14.25" customHeight="1" x14ac:dyDescent="0.3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</row>
    <row r="311" spans="1:27" ht="14.25" customHeight="1" x14ac:dyDescent="0.3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</row>
    <row r="312" spans="1:27" ht="14.25" customHeight="1" x14ac:dyDescent="0.3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</row>
    <row r="313" spans="1:27" ht="14.25" customHeight="1" x14ac:dyDescent="0.3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</row>
    <row r="314" spans="1:27" ht="14.25" customHeight="1" x14ac:dyDescent="0.3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</row>
    <row r="315" spans="1:27" ht="14.25" customHeight="1" x14ac:dyDescent="0.3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</row>
    <row r="316" spans="1:27" ht="14.25" customHeight="1" x14ac:dyDescent="0.3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</row>
    <row r="317" spans="1:27" ht="14.25" customHeight="1" x14ac:dyDescent="0.3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</row>
    <row r="318" spans="1:27" ht="14.25" customHeight="1" x14ac:dyDescent="0.3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</row>
    <row r="319" spans="1:27" ht="14.25" customHeight="1" x14ac:dyDescent="0.3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</row>
    <row r="320" spans="1:27" ht="14.25" customHeight="1" x14ac:dyDescent="0.3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</row>
    <row r="321" spans="1:27" ht="14.25" customHeight="1" x14ac:dyDescent="0.3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</row>
    <row r="322" spans="1:27" ht="14.25" customHeight="1" x14ac:dyDescent="0.3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</row>
    <row r="323" spans="1:27" ht="14.25" customHeight="1" x14ac:dyDescent="0.3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</row>
    <row r="324" spans="1:27" ht="14.25" customHeight="1" x14ac:dyDescent="0.3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</row>
    <row r="325" spans="1:27" ht="14.25" customHeight="1" x14ac:dyDescent="0.3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</row>
    <row r="326" spans="1:27" ht="14.25" customHeight="1" x14ac:dyDescent="0.3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</row>
    <row r="327" spans="1:27" ht="14.25" customHeight="1" x14ac:dyDescent="0.3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</row>
    <row r="328" spans="1:27" ht="14.25" customHeight="1" x14ac:dyDescent="0.3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</row>
    <row r="329" spans="1:27" ht="14.25" customHeight="1" x14ac:dyDescent="0.3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</row>
    <row r="330" spans="1:27" ht="14.25" customHeight="1" x14ac:dyDescent="0.3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</row>
    <row r="331" spans="1:27" ht="14.25" customHeight="1" x14ac:dyDescent="0.3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</row>
    <row r="332" spans="1:27" ht="14.25" customHeight="1" x14ac:dyDescent="0.3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</row>
    <row r="333" spans="1:27" ht="14.25" customHeight="1" x14ac:dyDescent="0.3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</row>
    <row r="334" spans="1:27" ht="14.25" customHeight="1" x14ac:dyDescent="0.3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</row>
    <row r="335" spans="1:27" ht="14.25" customHeight="1" x14ac:dyDescent="0.3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</row>
    <row r="336" spans="1:27" ht="14.25" customHeight="1" x14ac:dyDescent="0.3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</row>
    <row r="337" spans="1:27" ht="14.25" customHeight="1" x14ac:dyDescent="0.3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</row>
    <row r="338" spans="1:27" ht="14.25" customHeight="1" x14ac:dyDescent="0.3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</row>
    <row r="339" spans="1:27" ht="14.25" customHeight="1" x14ac:dyDescent="0.3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</row>
    <row r="340" spans="1:27" ht="14.25" customHeight="1" x14ac:dyDescent="0.3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</row>
    <row r="341" spans="1:27" ht="14.25" customHeight="1" x14ac:dyDescent="0.3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</row>
    <row r="342" spans="1:27" ht="14.25" customHeight="1" x14ac:dyDescent="0.3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</row>
    <row r="343" spans="1:27" ht="14.25" customHeight="1" x14ac:dyDescent="0.3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</row>
    <row r="344" spans="1:27" ht="14.25" customHeight="1" x14ac:dyDescent="0.3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</row>
    <row r="345" spans="1:27" ht="14.25" customHeight="1" x14ac:dyDescent="0.3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</row>
    <row r="346" spans="1:27" ht="14.25" customHeight="1" x14ac:dyDescent="0.3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</row>
    <row r="347" spans="1:27" ht="14.25" customHeight="1" x14ac:dyDescent="0.3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</row>
    <row r="348" spans="1:27" ht="14.25" customHeight="1" x14ac:dyDescent="0.3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</row>
    <row r="349" spans="1:27" ht="14.25" customHeight="1" x14ac:dyDescent="0.3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</row>
    <row r="350" spans="1:27" ht="14.25" customHeight="1" x14ac:dyDescent="0.3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</row>
    <row r="351" spans="1:27" ht="14.25" customHeight="1" x14ac:dyDescent="0.3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</row>
    <row r="352" spans="1:27" ht="14.25" customHeight="1" x14ac:dyDescent="0.3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</row>
    <row r="353" spans="1:27" ht="14.25" customHeight="1" x14ac:dyDescent="0.3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</row>
    <row r="354" spans="1:27" ht="14.25" customHeight="1" x14ac:dyDescent="0.3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</row>
    <row r="355" spans="1:27" ht="14.25" customHeight="1" x14ac:dyDescent="0.3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</row>
    <row r="356" spans="1:27" ht="14.25" customHeight="1" x14ac:dyDescent="0.3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</row>
    <row r="357" spans="1:27" ht="14.25" customHeight="1" x14ac:dyDescent="0.3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</row>
    <row r="358" spans="1:27" ht="14.25" customHeight="1" x14ac:dyDescent="0.3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</row>
    <row r="359" spans="1:27" ht="14.25" customHeight="1" x14ac:dyDescent="0.3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</row>
    <row r="360" spans="1:27" ht="14.25" customHeight="1" x14ac:dyDescent="0.3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</row>
    <row r="361" spans="1:27" ht="14.25" customHeight="1" x14ac:dyDescent="0.3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</row>
    <row r="362" spans="1:27" ht="14.25" customHeight="1" x14ac:dyDescent="0.3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</row>
    <row r="363" spans="1:27" ht="14.25" customHeight="1" x14ac:dyDescent="0.3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</row>
    <row r="364" spans="1:27" ht="14.25" customHeight="1" x14ac:dyDescent="0.3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</row>
    <row r="365" spans="1:27" ht="14.25" customHeight="1" x14ac:dyDescent="0.3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</row>
    <row r="366" spans="1:27" ht="14.25" customHeight="1" x14ac:dyDescent="0.3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</row>
    <row r="367" spans="1:27" ht="14.25" customHeight="1" x14ac:dyDescent="0.3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</row>
    <row r="368" spans="1:27" ht="14.25" customHeight="1" x14ac:dyDescent="0.3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</row>
    <row r="369" spans="1:27" ht="14.25" customHeight="1" x14ac:dyDescent="0.3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</row>
    <row r="370" spans="1:27" ht="14.25" customHeight="1" x14ac:dyDescent="0.3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</row>
    <row r="371" spans="1:27" ht="14.25" customHeight="1" x14ac:dyDescent="0.3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</row>
    <row r="372" spans="1:27" ht="14.25" customHeight="1" x14ac:dyDescent="0.3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</row>
    <row r="373" spans="1:27" ht="14.25" customHeight="1" x14ac:dyDescent="0.3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</row>
    <row r="374" spans="1:27" ht="14.25" customHeight="1" x14ac:dyDescent="0.3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</row>
    <row r="375" spans="1:27" ht="14.25" customHeight="1" x14ac:dyDescent="0.3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</row>
    <row r="376" spans="1:27" ht="14.25" customHeight="1" x14ac:dyDescent="0.3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</row>
    <row r="377" spans="1:27" ht="14.25" customHeight="1" x14ac:dyDescent="0.3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</row>
    <row r="378" spans="1:27" ht="14.25" customHeight="1" x14ac:dyDescent="0.3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</row>
    <row r="379" spans="1:27" ht="14.25" customHeight="1" x14ac:dyDescent="0.3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</row>
    <row r="380" spans="1:27" ht="14.25" customHeight="1" x14ac:dyDescent="0.3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</row>
    <row r="381" spans="1:27" ht="14.25" customHeight="1" x14ac:dyDescent="0.3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</row>
    <row r="382" spans="1:27" ht="14.25" customHeight="1" x14ac:dyDescent="0.3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</row>
    <row r="383" spans="1:27" ht="14.25" customHeight="1" x14ac:dyDescent="0.3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</row>
    <row r="384" spans="1:27" ht="14.25" customHeight="1" x14ac:dyDescent="0.3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</row>
    <row r="385" spans="1:27" ht="14.25" customHeight="1" x14ac:dyDescent="0.3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</row>
    <row r="386" spans="1:27" ht="14.25" customHeight="1" x14ac:dyDescent="0.3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</row>
    <row r="387" spans="1:27" ht="14.25" customHeight="1" x14ac:dyDescent="0.3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</row>
    <row r="388" spans="1:27" ht="14.25" customHeight="1" x14ac:dyDescent="0.3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</row>
    <row r="389" spans="1:27" ht="14.25" customHeight="1" x14ac:dyDescent="0.3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</row>
    <row r="390" spans="1:27" ht="14.25" customHeight="1" x14ac:dyDescent="0.3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</row>
    <row r="391" spans="1:27" ht="14.25" customHeight="1" x14ac:dyDescent="0.3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</row>
    <row r="392" spans="1:27" ht="14.25" customHeight="1" x14ac:dyDescent="0.3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</row>
    <row r="393" spans="1:27" ht="14.25" customHeight="1" x14ac:dyDescent="0.3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</row>
    <row r="394" spans="1:27" ht="14.25" customHeight="1" x14ac:dyDescent="0.3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</row>
    <row r="395" spans="1:27" ht="14.25" customHeight="1" x14ac:dyDescent="0.3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</row>
    <row r="396" spans="1:27" ht="14.25" customHeight="1" x14ac:dyDescent="0.3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</row>
    <row r="397" spans="1:27" ht="14.25" customHeight="1" x14ac:dyDescent="0.3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</row>
    <row r="398" spans="1:27" ht="14.25" customHeight="1" x14ac:dyDescent="0.3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</row>
    <row r="399" spans="1:27" ht="14.25" customHeight="1" x14ac:dyDescent="0.3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</row>
    <row r="400" spans="1:27" ht="14.25" customHeight="1" x14ac:dyDescent="0.3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</row>
    <row r="401" spans="1:27" ht="14.25" customHeight="1" x14ac:dyDescent="0.3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</row>
    <row r="402" spans="1:27" ht="14.25" customHeight="1" x14ac:dyDescent="0.3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</row>
    <row r="403" spans="1:27" ht="14.25" customHeight="1" x14ac:dyDescent="0.3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</row>
    <row r="404" spans="1:27" ht="14.25" customHeight="1" x14ac:dyDescent="0.3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</row>
    <row r="405" spans="1:27" ht="14.25" customHeight="1" x14ac:dyDescent="0.3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</row>
    <row r="406" spans="1:27" ht="14.25" customHeight="1" x14ac:dyDescent="0.3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</row>
    <row r="407" spans="1:27" ht="14.25" customHeight="1" x14ac:dyDescent="0.3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</row>
    <row r="408" spans="1:27" ht="14.25" customHeight="1" x14ac:dyDescent="0.3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</row>
    <row r="409" spans="1:27" ht="14.25" customHeight="1" x14ac:dyDescent="0.3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</row>
    <row r="410" spans="1:27" ht="14.25" customHeight="1" x14ac:dyDescent="0.3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</row>
    <row r="411" spans="1:27" ht="14.25" customHeight="1" x14ac:dyDescent="0.3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</row>
    <row r="412" spans="1:27" ht="14.25" customHeight="1" x14ac:dyDescent="0.3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</row>
    <row r="413" spans="1:27" ht="14.25" customHeight="1" x14ac:dyDescent="0.3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</row>
    <row r="414" spans="1:27" ht="14.25" customHeight="1" x14ac:dyDescent="0.3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</row>
    <row r="415" spans="1:27" ht="14.25" customHeight="1" x14ac:dyDescent="0.3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</row>
    <row r="416" spans="1:27" ht="14.25" customHeight="1" x14ac:dyDescent="0.3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</row>
    <row r="417" spans="1:27" ht="14.25" customHeight="1" x14ac:dyDescent="0.3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</row>
    <row r="418" spans="1:27" ht="14.25" customHeight="1" x14ac:dyDescent="0.3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</row>
    <row r="419" spans="1:27" ht="14.25" customHeight="1" x14ac:dyDescent="0.3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</row>
    <row r="420" spans="1:27" ht="14.25" customHeight="1" x14ac:dyDescent="0.3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</row>
    <row r="421" spans="1:27" ht="14.25" customHeight="1" x14ac:dyDescent="0.3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</row>
    <row r="422" spans="1:27" ht="14.25" customHeight="1" x14ac:dyDescent="0.3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</row>
    <row r="423" spans="1:27" ht="14.25" customHeight="1" x14ac:dyDescent="0.3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</row>
    <row r="424" spans="1:27" ht="14.25" customHeight="1" x14ac:dyDescent="0.3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</row>
    <row r="425" spans="1:27" ht="14.25" customHeight="1" x14ac:dyDescent="0.3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</row>
    <row r="426" spans="1:27" ht="14.25" customHeight="1" x14ac:dyDescent="0.3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</row>
    <row r="427" spans="1:27" ht="14.25" customHeight="1" x14ac:dyDescent="0.3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</row>
    <row r="428" spans="1:27" ht="14.25" customHeight="1" x14ac:dyDescent="0.3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</row>
    <row r="429" spans="1:27" ht="14.25" customHeight="1" x14ac:dyDescent="0.3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</row>
    <row r="430" spans="1:27" ht="14.25" customHeight="1" x14ac:dyDescent="0.3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</row>
    <row r="431" spans="1:27" ht="14.25" customHeight="1" x14ac:dyDescent="0.3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</row>
    <row r="432" spans="1:27" ht="14.25" customHeight="1" x14ac:dyDescent="0.3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</row>
    <row r="433" spans="1:27" ht="14.25" customHeight="1" x14ac:dyDescent="0.3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</row>
    <row r="434" spans="1:27" ht="14.25" customHeight="1" x14ac:dyDescent="0.3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</row>
    <row r="435" spans="1:27" ht="14.25" customHeight="1" x14ac:dyDescent="0.3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</row>
    <row r="436" spans="1:27" ht="14.25" customHeight="1" x14ac:dyDescent="0.3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</row>
    <row r="437" spans="1:27" ht="14.25" customHeight="1" x14ac:dyDescent="0.3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</row>
    <row r="438" spans="1:27" ht="14.25" customHeight="1" x14ac:dyDescent="0.3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</row>
    <row r="439" spans="1:27" ht="14.25" customHeight="1" x14ac:dyDescent="0.3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</row>
    <row r="440" spans="1:27" ht="14.25" customHeight="1" x14ac:dyDescent="0.3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</row>
    <row r="441" spans="1:27" ht="14.25" customHeight="1" x14ac:dyDescent="0.3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</row>
    <row r="442" spans="1:27" ht="14.25" customHeight="1" x14ac:dyDescent="0.3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</row>
    <row r="443" spans="1:27" ht="14.25" customHeight="1" x14ac:dyDescent="0.3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</row>
    <row r="444" spans="1:27" ht="14.25" customHeight="1" x14ac:dyDescent="0.3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</row>
    <row r="445" spans="1:27" ht="14.25" customHeight="1" x14ac:dyDescent="0.3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</row>
    <row r="446" spans="1:27" ht="14.25" customHeight="1" x14ac:dyDescent="0.3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</row>
    <row r="447" spans="1:27" ht="14.25" customHeight="1" x14ac:dyDescent="0.3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</row>
    <row r="448" spans="1:27" ht="14.25" customHeight="1" x14ac:dyDescent="0.3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</row>
    <row r="449" spans="1:27" ht="14.25" customHeight="1" x14ac:dyDescent="0.3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</row>
    <row r="450" spans="1:27" ht="14.25" customHeight="1" x14ac:dyDescent="0.3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</row>
    <row r="451" spans="1:27" ht="14.25" customHeight="1" x14ac:dyDescent="0.3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</row>
    <row r="452" spans="1:27" ht="14.25" customHeight="1" x14ac:dyDescent="0.3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</row>
    <row r="453" spans="1:27" ht="14.25" customHeight="1" x14ac:dyDescent="0.3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</row>
    <row r="454" spans="1:27" ht="14.25" customHeight="1" x14ac:dyDescent="0.3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</row>
    <row r="455" spans="1:27" ht="14.25" customHeight="1" x14ac:dyDescent="0.3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</row>
    <row r="456" spans="1:27" ht="14.25" customHeight="1" x14ac:dyDescent="0.3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</row>
    <row r="457" spans="1:27" ht="14.25" customHeight="1" x14ac:dyDescent="0.3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</row>
    <row r="458" spans="1:27" ht="14.25" customHeight="1" x14ac:dyDescent="0.3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</row>
    <row r="459" spans="1:27" ht="14.25" customHeight="1" x14ac:dyDescent="0.3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</row>
    <row r="460" spans="1:27" ht="14.25" customHeight="1" x14ac:dyDescent="0.3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</row>
    <row r="461" spans="1:27" ht="14.25" customHeight="1" x14ac:dyDescent="0.3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</row>
    <row r="462" spans="1:27" ht="14.25" customHeight="1" x14ac:dyDescent="0.3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</row>
    <row r="463" spans="1:27" ht="14.25" customHeight="1" x14ac:dyDescent="0.3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</row>
    <row r="464" spans="1:27" ht="14.25" customHeight="1" x14ac:dyDescent="0.3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</row>
    <row r="465" spans="1:27" ht="14.25" customHeight="1" x14ac:dyDescent="0.3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</row>
    <row r="466" spans="1:27" ht="14.25" customHeight="1" x14ac:dyDescent="0.3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</row>
    <row r="467" spans="1:27" ht="14.25" customHeight="1" x14ac:dyDescent="0.3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</row>
    <row r="468" spans="1:27" ht="14.25" customHeight="1" x14ac:dyDescent="0.3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</row>
    <row r="469" spans="1:27" ht="14.25" customHeight="1" x14ac:dyDescent="0.3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</row>
    <row r="470" spans="1:27" ht="14.25" customHeight="1" x14ac:dyDescent="0.3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</row>
    <row r="471" spans="1:27" ht="14.25" customHeight="1" x14ac:dyDescent="0.3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</row>
    <row r="472" spans="1:27" ht="14.25" customHeight="1" x14ac:dyDescent="0.3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</row>
    <row r="473" spans="1:27" ht="14.25" customHeight="1" x14ac:dyDescent="0.3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</row>
    <row r="474" spans="1:27" ht="14.25" customHeight="1" x14ac:dyDescent="0.3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</row>
    <row r="475" spans="1:27" ht="14.25" customHeight="1" x14ac:dyDescent="0.3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</row>
    <row r="476" spans="1:27" ht="14.25" customHeight="1" x14ac:dyDescent="0.3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</row>
    <row r="477" spans="1:27" ht="14.25" customHeight="1" x14ac:dyDescent="0.3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</row>
    <row r="478" spans="1:27" ht="14.25" customHeight="1" x14ac:dyDescent="0.3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</row>
    <row r="479" spans="1:27" ht="14.25" customHeight="1" x14ac:dyDescent="0.3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</row>
    <row r="480" spans="1:27" ht="14.25" customHeight="1" x14ac:dyDescent="0.3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</row>
    <row r="481" spans="1:27" ht="14.25" customHeight="1" x14ac:dyDescent="0.3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</row>
    <row r="482" spans="1:27" ht="14.25" customHeight="1" x14ac:dyDescent="0.3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</row>
    <row r="483" spans="1:27" ht="14.25" customHeight="1" x14ac:dyDescent="0.3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</row>
    <row r="484" spans="1:27" ht="14.25" customHeight="1" x14ac:dyDescent="0.3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</row>
    <row r="485" spans="1:27" ht="14.25" customHeight="1" x14ac:dyDescent="0.3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</row>
    <row r="486" spans="1:27" ht="14.25" customHeight="1" x14ac:dyDescent="0.3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</row>
    <row r="487" spans="1:27" ht="14.25" customHeight="1" x14ac:dyDescent="0.3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</row>
    <row r="488" spans="1:27" ht="14.25" customHeight="1" x14ac:dyDescent="0.3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</row>
    <row r="489" spans="1:27" ht="14.25" customHeight="1" x14ac:dyDescent="0.3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</row>
    <row r="490" spans="1:27" ht="14.25" customHeight="1" x14ac:dyDescent="0.3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</row>
    <row r="491" spans="1:27" ht="14.25" customHeight="1" x14ac:dyDescent="0.3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</row>
    <row r="492" spans="1:27" ht="14.25" customHeight="1" x14ac:dyDescent="0.3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</row>
    <row r="493" spans="1:27" ht="14.25" customHeight="1" x14ac:dyDescent="0.3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</row>
    <row r="494" spans="1:27" ht="14.25" customHeight="1" x14ac:dyDescent="0.3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</row>
    <row r="495" spans="1:27" ht="14.25" customHeight="1" x14ac:dyDescent="0.3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</row>
    <row r="496" spans="1:27" ht="14.25" customHeight="1" x14ac:dyDescent="0.3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</row>
    <row r="497" spans="1:27" ht="14.25" customHeight="1" x14ac:dyDescent="0.3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</row>
    <row r="498" spans="1:27" ht="14.25" customHeight="1" x14ac:dyDescent="0.3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</row>
    <row r="499" spans="1:27" ht="14.25" customHeight="1" x14ac:dyDescent="0.3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</row>
    <row r="500" spans="1:27" ht="14.25" customHeight="1" x14ac:dyDescent="0.3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</row>
    <row r="501" spans="1:27" ht="14.25" customHeight="1" x14ac:dyDescent="0.3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</row>
    <row r="502" spans="1:27" ht="14.25" customHeight="1" x14ac:dyDescent="0.3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</row>
    <row r="503" spans="1:27" ht="14.25" customHeight="1" x14ac:dyDescent="0.3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</row>
    <row r="504" spans="1:27" ht="14.25" customHeight="1" x14ac:dyDescent="0.3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</row>
    <row r="505" spans="1:27" ht="14.25" customHeight="1" x14ac:dyDescent="0.3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</row>
    <row r="506" spans="1:27" ht="14.25" customHeight="1" x14ac:dyDescent="0.3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</row>
    <row r="507" spans="1:27" ht="14.25" customHeight="1" x14ac:dyDescent="0.3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</row>
    <row r="508" spans="1:27" ht="14.25" customHeight="1" x14ac:dyDescent="0.3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</row>
    <row r="509" spans="1:27" ht="14.25" customHeight="1" x14ac:dyDescent="0.3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</row>
    <row r="510" spans="1:27" ht="14.25" customHeight="1" x14ac:dyDescent="0.3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</row>
    <row r="511" spans="1:27" ht="14.25" customHeight="1" x14ac:dyDescent="0.3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</row>
    <row r="512" spans="1:27" ht="14.25" customHeight="1" x14ac:dyDescent="0.3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</row>
    <row r="513" spans="1:27" ht="14.25" customHeight="1" x14ac:dyDescent="0.3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</row>
    <row r="514" spans="1:27" ht="14.25" customHeight="1" x14ac:dyDescent="0.3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</row>
    <row r="515" spans="1:27" ht="14.25" customHeight="1" x14ac:dyDescent="0.3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</row>
    <row r="516" spans="1:27" ht="14.25" customHeight="1" x14ac:dyDescent="0.3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</row>
    <row r="517" spans="1:27" ht="14.25" customHeight="1" x14ac:dyDescent="0.3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</row>
    <row r="518" spans="1:27" ht="14.25" customHeight="1" x14ac:dyDescent="0.3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</row>
    <row r="519" spans="1:27" ht="14.25" customHeight="1" x14ac:dyDescent="0.3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</row>
    <row r="520" spans="1:27" ht="14.25" customHeight="1" x14ac:dyDescent="0.3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</row>
    <row r="521" spans="1:27" ht="14.25" customHeight="1" x14ac:dyDescent="0.3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</row>
    <row r="522" spans="1:27" ht="14.25" customHeight="1" x14ac:dyDescent="0.3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</row>
    <row r="523" spans="1:27" ht="14.25" customHeight="1" x14ac:dyDescent="0.3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</row>
    <row r="524" spans="1:27" ht="14.25" customHeight="1" x14ac:dyDescent="0.3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</row>
    <row r="525" spans="1:27" ht="14.25" customHeight="1" x14ac:dyDescent="0.3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</row>
    <row r="526" spans="1:27" ht="14.25" customHeight="1" x14ac:dyDescent="0.3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</row>
    <row r="527" spans="1:27" ht="14.25" customHeight="1" x14ac:dyDescent="0.3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</row>
    <row r="528" spans="1:27" ht="14.25" customHeight="1" x14ac:dyDescent="0.3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</row>
    <row r="529" spans="1:27" ht="14.25" customHeight="1" x14ac:dyDescent="0.3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</row>
    <row r="530" spans="1:27" ht="14.25" customHeight="1" x14ac:dyDescent="0.3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</row>
    <row r="531" spans="1:27" ht="14.25" customHeight="1" x14ac:dyDescent="0.3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</row>
    <row r="532" spans="1:27" ht="14.25" customHeight="1" x14ac:dyDescent="0.3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</row>
    <row r="533" spans="1:27" ht="14.25" customHeight="1" x14ac:dyDescent="0.3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</row>
    <row r="534" spans="1:27" ht="14.25" customHeight="1" x14ac:dyDescent="0.3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</row>
    <row r="535" spans="1:27" ht="14.25" customHeight="1" x14ac:dyDescent="0.3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</row>
    <row r="536" spans="1:27" ht="14.25" customHeight="1" x14ac:dyDescent="0.3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</row>
    <row r="537" spans="1:27" ht="14.25" customHeight="1" x14ac:dyDescent="0.3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</row>
    <row r="538" spans="1:27" ht="14.25" customHeight="1" x14ac:dyDescent="0.3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</row>
    <row r="539" spans="1:27" ht="14.25" customHeight="1" x14ac:dyDescent="0.3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</row>
    <row r="540" spans="1:27" ht="14.25" customHeight="1" x14ac:dyDescent="0.3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</row>
    <row r="541" spans="1:27" ht="14.25" customHeight="1" x14ac:dyDescent="0.3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</row>
    <row r="542" spans="1:27" ht="14.25" customHeight="1" x14ac:dyDescent="0.3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</row>
    <row r="543" spans="1:27" ht="14.25" customHeight="1" x14ac:dyDescent="0.3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</row>
    <row r="544" spans="1:27" ht="14.25" customHeight="1" x14ac:dyDescent="0.3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</row>
    <row r="545" spans="1:27" ht="14.25" customHeight="1" x14ac:dyDescent="0.3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</row>
    <row r="546" spans="1:27" ht="14.25" customHeight="1" x14ac:dyDescent="0.3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</row>
    <row r="547" spans="1:27" ht="14.25" customHeight="1" x14ac:dyDescent="0.3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</row>
    <row r="548" spans="1:27" ht="14.25" customHeight="1" x14ac:dyDescent="0.3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</row>
    <row r="549" spans="1:27" ht="14.25" customHeight="1" x14ac:dyDescent="0.3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</row>
    <row r="550" spans="1:27" ht="14.25" customHeight="1" x14ac:dyDescent="0.3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</row>
    <row r="551" spans="1:27" ht="14.25" customHeight="1" x14ac:dyDescent="0.3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</row>
    <row r="552" spans="1:27" ht="14.25" customHeight="1" x14ac:dyDescent="0.3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</row>
    <row r="553" spans="1:27" ht="14.25" customHeight="1" x14ac:dyDescent="0.3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</row>
    <row r="554" spans="1:27" ht="14.25" customHeight="1" x14ac:dyDescent="0.3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</row>
    <row r="555" spans="1:27" ht="14.25" customHeight="1" x14ac:dyDescent="0.3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</row>
    <row r="556" spans="1:27" ht="14.25" customHeight="1" x14ac:dyDescent="0.3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</row>
    <row r="557" spans="1:27" ht="14.25" customHeight="1" x14ac:dyDescent="0.3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</row>
    <row r="558" spans="1:27" ht="14.25" customHeight="1" x14ac:dyDescent="0.3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</row>
    <row r="559" spans="1:27" ht="14.25" customHeight="1" x14ac:dyDescent="0.3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</row>
    <row r="560" spans="1:27" ht="14.25" customHeight="1" x14ac:dyDescent="0.3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</row>
    <row r="561" spans="1:27" ht="14.25" customHeight="1" x14ac:dyDescent="0.3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</row>
    <row r="562" spans="1:27" ht="14.25" customHeight="1" x14ac:dyDescent="0.3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</row>
    <row r="563" spans="1:27" ht="14.25" customHeight="1" x14ac:dyDescent="0.3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</row>
    <row r="564" spans="1:27" ht="14.25" customHeight="1" x14ac:dyDescent="0.3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</row>
    <row r="565" spans="1:27" ht="14.25" customHeight="1" x14ac:dyDescent="0.3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</row>
    <row r="566" spans="1:27" ht="14.25" customHeight="1" x14ac:dyDescent="0.3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</row>
    <row r="567" spans="1:27" ht="14.25" customHeight="1" x14ac:dyDescent="0.3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</row>
    <row r="568" spans="1:27" ht="14.25" customHeight="1" x14ac:dyDescent="0.3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</row>
    <row r="569" spans="1:27" ht="14.25" customHeight="1" x14ac:dyDescent="0.3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</row>
    <row r="570" spans="1:27" ht="14.25" customHeight="1" x14ac:dyDescent="0.3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</row>
    <row r="571" spans="1:27" ht="14.25" customHeight="1" x14ac:dyDescent="0.3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</row>
    <row r="572" spans="1:27" ht="14.25" customHeight="1" x14ac:dyDescent="0.3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</row>
    <row r="573" spans="1:27" ht="14.25" customHeight="1" x14ac:dyDescent="0.3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</row>
    <row r="574" spans="1:27" ht="14.25" customHeight="1" x14ac:dyDescent="0.3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</row>
    <row r="575" spans="1:27" ht="14.25" customHeight="1" x14ac:dyDescent="0.3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</row>
    <row r="576" spans="1:27" ht="14.25" customHeight="1" x14ac:dyDescent="0.3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</row>
    <row r="577" spans="1:27" ht="14.25" customHeight="1" x14ac:dyDescent="0.3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</row>
    <row r="578" spans="1:27" ht="14.25" customHeight="1" x14ac:dyDescent="0.3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</row>
    <row r="579" spans="1:27" ht="14.25" customHeight="1" x14ac:dyDescent="0.3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</row>
    <row r="580" spans="1:27" ht="14.25" customHeight="1" x14ac:dyDescent="0.3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</row>
    <row r="581" spans="1:27" ht="14.25" customHeight="1" x14ac:dyDescent="0.3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</row>
    <row r="582" spans="1:27" ht="14.25" customHeight="1" x14ac:dyDescent="0.3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</row>
    <row r="583" spans="1:27" ht="14.25" customHeight="1" x14ac:dyDescent="0.3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</row>
    <row r="584" spans="1:27" ht="14.25" customHeight="1" x14ac:dyDescent="0.3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</row>
    <row r="585" spans="1:27" ht="14.25" customHeight="1" x14ac:dyDescent="0.3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</row>
    <row r="586" spans="1:27" ht="14.25" customHeight="1" x14ac:dyDescent="0.3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</row>
    <row r="587" spans="1:27" ht="14.25" customHeight="1" x14ac:dyDescent="0.3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</row>
    <row r="588" spans="1:27" ht="14.25" customHeight="1" x14ac:dyDescent="0.3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</row>
    <row r="589" spans="1:27" ht="14.25" customHeight="1" x14ac:dyDescent="0.3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</row>
    <row r="590" spans="1:27" ht="14.25" customHeight="1" x14ac:dyDescent="0.3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</row>
    <row r="591" spans="1:27" ht="14.25" customHeight="1" x14ac:dyDescent="0.3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</row>
    <row r="592" spans="1:27" ht="14.25" customHeight="1" x14ac:dyDescent="0.3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</row>
    <row r="593" spans="1:27" ht="14.25" customHeight="1" x14ac:dyDescent="0.3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</row>
    <row r="594" spans="1:27" ht="14.25" customHeight="1" x14ac:dyDescent="0.3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</row>
    <row r="595" spans="1:27" ht="14.25" customHeight="1" x14ac:dyDescent="0.3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</row>
    <row r="596" spans="1:27" ht="14.25" customHeight="1" x14ac:dyDescent="0.3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</row>
    <row r="597" spans="1:27" ht="14.25" customHeight="1" x14ac:dyDescent="0.3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</row>
    <row r="598" spans="1:27" ht="14.25" customHeight="1" x14ac:dyDescent="0.3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</row>
    <row r="599" spans="1:27" ht="14.25" customHeight="1" x14ac:dyDescent="0.3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</row>
    <row r="600" spans="1:27" ht="14.25" customHeight="1" x14ac:dyDescent="0.3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</row>
    <row r="601" spans="1:27" ht="14.25" customHeight="1" x14ac:dyDescent="0.3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</row>
    <row r="602" spans="1:27" ht="14.25" customHeight="1" x14ac:dyDescent="0.3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</row>
    <row r="603" spans="1:27" ht="14.25" customHeight="1" x14ac:dyDescent="0.3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</row>
    <row r="604" spans="1:27" ht="14.25" customHeight="1" x14ac:dyDescent="0.3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</row>
    <row r="605" spans="1:27" ht="14.25" customHeight="1" x14ac:dyDescent="0.3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</row>
    <row r="606" spans="1:27" ht="14.25" customHeight="1" x14ac:dyDescent="0.3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</row>
    <row r="607" spans="1:27" ht="14.25" customHeight="1" x14ac:dyDescent="0.3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</row>
    <row r="608" spans="1:27" ht="14.25" customHeight="1" x14ac:dyDescent="0.3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</row>
    <row r="609" spans="1:27" ht="14.25" customHeight="1" x14ac:dyDescent="0.3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</row>
    <row r="610" spans="1:27" ht="14.25" customHeight="1" x14ac:dyDescent="0.3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</row>
    <row r="611" spans="1:27" ht="14.25" customHeight="1" x14ac:dyDescent="0.3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</row>
    <row r="612" spans="1:27" ht="14.25" customHeight="1" x14ac:dyDescent="0.3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</row>
    <row r="613" spans="1:27" ht="14.25" customHeight="1" x14ac:dyDescent="0.3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</row>
    <row r="614" spans="1:27" ht="14.25" customHeight="1" x14ac:dyDescent="0.3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</row>
    <row r="615" spans="1:27" ht="14.25" customHeight="1" x14ac:dyDescent="0.3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</row>
    <row r="616" spans="1:27" ht="14.25" customHeight="1" x14ac:dyDescent="0.3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</row>
    <row r="617" spans="1:27" ht="14.25" customHeight="1" x14ac:dyDescent="0.3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</row>
    <row r="618" spans="1:27" ht="14.25" customHeight="1" x14ac:dyDescent="0.3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</row>
    <row r="619" spans="1:27" ht="14.25" customHeight="1" x14ac:dyDescent="0.3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</row>
    <row r="620" spans="1:27" ht="14.25" customHeight="1" x14ac:dyDescent="0.3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</row>
    <row r="621" spans="1:27" ht="14.25" customHeight="1" x14ac:dyDescent="0.3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</row>
    <row r="622" spans="1:27" ht="14.25" customHeight="1" x14ac:dyDescent="0.3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</row>
    <row r="623" spans="1:27" ht="14.25" customHeight="1" x14ac:dyDescent="0.3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</row>
    <row r="624" spans="1:27" ht="14.25" customHeight="1" x14ac:dyDescent="0.3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</row>
    <row r="625" spans="1:27" ht="14.25" customHeight="1" x14ac:dyDescent="0.3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</row>
    <row r="626" spans="1:27" ht="14.25" customHeight="1" x14ac:dyDescent="0.3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</row>
    <row r="627" spans="1:27" ht="14.25" customHeight="1" x14ac:dyDescent="0.3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</row>
    <row r="628" spans="1:27" ht="14.25" customHeight="1" x14ac:dyDescent="0.3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</row>
    <row r="629" spans="1:27" ht="14.25" customHeight="1" x14ac:dyDescent="0.3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</row>
    <row r="630" spans="1:27" ht="14.25" customHeight="1" x14ac:dyDescent="0.3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</row>
    <row r="631" spans="1:27" ht="14.25" customHeight="1" x14ac:dyDescent="0.3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</row>
    <row r="632" spans="1:27" ht="14.25" customHeight="1" x14ac:dyDescent="0.3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</row>
    <row r="633" spans="1:27" ht="14.25" customHeight="1" x14ac:dyDescent="0.3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</row>
    <row r="634" spans="1:27" ht="14.25" customHeight="1" x14ac:dyDescent="0.3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</row>
    <row r="635" spans="1:27" ht="14.25" customHeight="1" x14ac:dyDescent="0.3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</row>
    <row r="636" spans="1:27" ht="14.25" customHeight="1" x14ac:dyDescent="0.3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</row>
    <row r="637" spans="1:27" ht="14.25" customHeight="1" x14ac:dyDescent="0.3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</row>
    <row r="638" spans="1:27" ht="14.25" customHeight="1" x14ac:dyDescent="0.3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</row>
    <row r="639" spans="1:27" ht="14.25" customHeight="1" x14ac:dyDescent="0.3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</row>
    <row r="640" spans="1:27" ht="14.25" customHeight="1" x14ac:dyDescent="0.3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</row>
    <row r="641" spans="1:27" ht="14.25" customHeight="1" x14ac:dyDescent="0.3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</row>
    <row r="642" spans="1:27" ht="14.25" customHeight="1" x14ac:dyDescent="0.3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</row>
    <row r="643" spans="1:27" ht="14.25" customHeight="1" x14ac:dyDescent="0.3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</row>
    <row r="644" spans="1:27" ht="14.25" customHeight="1" x14ac:dyDescent="0.3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</row>
    <row r="645" spans="1:27" ht="14.25" customHeight="1" x14ac:dyDescent="0.3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</row>
    <row r="646" spans="1:27" ht="14.25" customHeight="1" x14ac:dyDescent="0.3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</row>
    <row r="647" spans="1:27" ht="14.25" customHeight="1" x14ac:dyDescent="0.3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</row>
    <row r="648" spans="1:27" ht="14.25" customHeight="1" x14ac:dyDescent="0.3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</row>
    <row r="649" spans="1:27" ht="14.25" customHeight="1" x14ac:dyDescent="0.3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</row>
    <row r="650" spans="1:27" ht="14.25" customHeight="1" x14ac:dyDescent="0.3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</row>
    <row r="651" spans="1:27" ht="14.25" customHeight="1" x14ac:dyDescent="0.3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</row>
    <row r="652" spans="1:27" ht="14.25" customHeight="1" x14ac:dyDescent="0.3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</row>
    <row r="653" spans="1:27" ht="14.25" customHeight="1" x14ac:dyDescent="0.3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</row>
    <row r="654" spans="1:27" ht="14.25" customHeight="1" x14ac:dyDescent="0.3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</row>
    <row r="655" spans="1:27" ht="14.25" customHeight="1" x14ac:dyDescent="0.3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</row>
    <row r="656" spans="1:27" ht="14.25" customHeight="1" x14ac:dyDescent="0.3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</row>
    <row r="657" spans="1:27" ht="14.25" customHeight="1" x14ac:dyDescent="0.3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</row>
    <row r="658" spans="1:27" ht="14.25" customHeight="1" x14ac:dyDescent="0.3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</row>
    <row r="659" spans="1:27" ht="14.25" customHeight="1" x14ac:dyDescent="0.3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</row>
    <row r="660" spans="1:27" ht="14.25" customHeight="1" x14ac:dyDescent="0.3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</row>
    <row r="661" spans="1:27" ht="14.25" customHeight="1" x14ac:dyDescent="0.3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</row>
    <row r="662" spans="1:27" ht="14.25" customHeight="1" x14ac:dyDescent="0.3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</row>
    <row r="663" spans="1:27" ht="14.25" customHeight="1" x14ac:dyDescent="0.3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</row>
    <row r="664" spans="1:27" ht="14.25" customHeight="1" x14ac:dyDescent="0.3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</row>
    <row r="665" spans="1:27" ht="14.25" customHeight="1" x14ac:dyDescent="0.3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</row>
    <row r="666" spans="1:27" ht="14.25" customHeight="1" x14ac:dyDescent="0.3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</row>
    <row r="667" spans="1:27" ht="14.25" customHeight="1" x14ac:dyDescent="0.3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</row>
    <row r="668" spans="1:27" ht="14.25" customHeight="1" x14ac:dyDescent="0.3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</row>
    <row r="669" spans="1:27" ht="14.25" customHeight="1" x14ac:dyDescent="0.3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</row>
    <row r="670" spans="1:27" ht="14.25" customHeight="1" x14ac:dyDescent="0.3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</row>
    <row r="671" spans="1:27" ht="14.25" customHeight="1" x14ac:dyDescent="0.3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</row>
    <row r="672" spans="1:27" ht="14.25" customHeight="1" x14ac:dyDescent="0.3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</row>
    <row r="673" spans="1:27" ht="14.25" customHeight="1" x14ac:dyDescent="0.3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</row>
    <row r="674" spans="1:27" ht="14.25" customHeight="1" x14ac:dyDescent="0.3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</row>
    <row r="675" spans="1:27" ht="14.25" customHeight="1" x14ac:dyDescent="0.3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</row>
    <row r="676" spans="1:27" ht="14.25" customHeight="1" x14ac:dyDescent="0.3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</row>
    <row r="677" spans="1:27" ht="14.25" customHeight="1" x14ac:dyDescent="0.3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</row>
    <row r="678" spans="1:27" ht="14.25" customHeight="1" x14ac:dyDescent="0.3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</row>
    <row r="679" spans="1:27" ht="14.25" customHeight="1" x14ac:dyDescent="0.3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</row>
    <row r="680" spans="1:27" ht="14.25" customHeight="1" x14ac:dyDescent="0.3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</row>
    <row r="681" spans="1:27" ht="14.25" customHeight="1" x14ac:dyDescent="0.3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</row>
    <row r="682" spans="1:27" ht="14.25" customHeight="1" x14ac:dyDescent="0.3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</row>
    <row r="683" spans="1:27" ht="14.25" customHeight="1" x14ac:dyDescent="0.3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</row>
    <row r="684" spans="1:27" ht="14.25" customHeight="1" x14ac:dyDescent="0.3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</row>
    <row r="685" spans="1:27" ht="14.25" customHeight="1" x14ac:dyDescent="0.3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</row>
    <row r="686" spans="1:27" ht="14.25" customHeight="1" x14ac:dyDescent="0.3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</row>
    <row r="687" spans="1:27" ht="14.25" customHeight="1" x14ac:dyDescent="0.3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</row>
    <row r="688" spans="1:27" ht="14.25" customHeight="1" x14ac:dyDescent="0.3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</row>
    <row r="689" spans="1:27" ht="14.25" customHeight="1" x14ac:dyDescent="0.3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</row>
    <row r="690" spans="1:27" ht="14.25" customHeight="1" x14ac:dyDescent="0.3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</row>
    <row r="691" spans="1:27" ht="14.25" customHeight="1" x14ac:dyDescent="0.3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</row>
    <row r="692" spans="1:27" ht="14.25" customHeight="1" x14ac:dyDescent="0.3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</row>
    <row r="693" spans="1:27" ht="14.25" customHeight="1" x14ac:dyDescent="0.3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</row>
    <row r="694" spans="1:27" ht="14.25" customHeight="1" x14ac:dyDescent="0.3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</row>
    <row r="695" spans="1:27" ht="14.25" customHeight="1" x14ac:dyDescent="0.3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</row>
    <row r="696" spans="1:27" ht="14.25" customHeight="1" x14ac:dyDescent="0.3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</row>
    <row r="697" spans="1:27" ht="14.25" customHeight="1" x14ac:dyDescent="0.3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</row>
    <row r="698" spans="1:27" ht="14.25" customHeight="1" x14ac:dyDescent="0.3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</row>
    <row r="699" spans="1:27" ht="14.25" customHeight="1" x14ac:dyDescent="0.3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</row>
    <row r="700" spans="1:27" ht="14.25" customHeight="1" x14ac:dyDescent="0.3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</row>
    <row r="701" spans="1:27" ht="14.25" customHeight="1" x14ac:dyDescent="0.3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</row>
    <row r="702" spans="1:27" ht="14.25" customHeight="1" x14ac:dyDescent="0.3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</row>
    <row r="703" spans="1:27" ht="14.25" customHeight="1" x14ac:dyDescent="0.3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</row>
    <row r="704" spans="1:27" ht="14.25" customHeight="1" x14ac:dyDescent="0.3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</row>
    <row r="705" spans="1:27" ht="14.25" customHeight="1" x14ac:dyDescent="0.3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</row>
    <row r="706" spans="1:27" ht="14.25" customHeight="1" x14ac:dyDescent="0.3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</row>
    <row r="707" spans="1:27" ht="14.25" customHeight="1" x14ac:dyDescent="0.3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</row>
    <row r="708" spans="1:27" ht="14.25" customHeight="1" x14ac:dyDescent="0.3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</row>
    <row r="709" spans="1:27" ht="14.25" customHeight="1" x14ac:dyDescent="0.3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</row>
    <row r="710" spans="1:27" ht="14.25" customHeight="1" x14ac:dyDescent="0.3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</row>
    <row r="711" spans="1:27" ht="14.25" customHeight="1" x14ac:dyDescent="0.3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</row>
    <row r="712" spans="1:27" ht="14.25" customHeight="1" x14ac:dyDescent="0.3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</row>
    <row r="713" spans="1:27" ht="14.25" customHeight="1" x14ac:dyDescent="0.3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</row>
    <row r="714" spans="1:27" ht="14.25" customHeight="1" x14ac:dyDescent="0.3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</row>
    <row r="715" spans="1:27" ht="14.25" customHeight="1" x14ac:dyDescent="0.3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</row>
    <row r="716" spans="1:27" ht="14.25" customHeight="1" x14ac:dyDescent="0.3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</row>
    <row r="717" spans="1:27" ht="14.25" customHeight="1" x14ac:dyDescent="0.3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</row>
    <row r="718" spans="1:27" ht="14.25" customHeight="1" x14ac:dyDescent="0.3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</row>
    <row r="719" spans="1:27" ht="14.25" customHeight="1" x14ac:dyDescent="0.3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</row>
    <row r="720" spans="1:27" ht="14.25" customHeight="1" x14ac:dyDescent="0.3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</row>
    <row r="721" spans="1:27" ht="14.25" customHeight="1" x14ac:dyDescent="0.3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</row>
    <row r="722" spans="1:27" ht="14.25" customHeight="1" x14ac:dyDescent="0.3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</row>
    <row r="723" spans="1:27" ht="14.25" customHeight="1" x14ac:dyDescent="0.3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</row>
    <row r="724" spans="1:27" ht="14.25" customHeight="1" x14ac:dyDescent="0.3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</row>
    <row r="725" spans="1:27" ht="14.25" customHeight="1" x14ac:dyDescent="0.3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</row>
    <row r="726" spans="1:27" ht="14.25" customHeight="1" x14ac:dyDescent="0.3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</row>
    <row r="727" spans="1:27" ht="14.25" customHeight="1" x14ac:dyDescent="0.3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</row>
    <row r="728" spans="1:27" ht="14.25" customHeight="1" x14ac:dyDescent="0.3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</row>
    <row r="729" spans="1:27" ht="14.25" customHeight="1" x14ac:dyDescent="0.3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</row>
    <row r="730" spans="1:27" ht="14.25" customHeight="1" x14ac:dyDescent="0.3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</row>
    <row r="731" spans="1:27" ht="14.25" customHeight="1" x14ac:dyDescent="0.3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</row>
    <row r="732" spans="1:27" ht="14.25" customHeight="1" x14ac:dyDescent="0.3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</row>
    <row r="733" spans="1:27" ht="14.25" customHeight="1" x14ac:dyDescent="0.3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</row>
    <row r="734" spans="1:27" ht="14.25" customHeight="1" x14ac:dyDescent="0.3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</row>
    <row r="735" spans="1:27" ht="14.25" customHeight="1" x14ac:dyDescent="0.3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</row>
    <row r="736" spans="1:27" ht="14.25" customHeight="1" x14ac:dyDescent="0.3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</row>
    <row r="737" spans="1:27" ht="14.25" customHeight="1" x14ac:dyDescent="0.3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</row>
    <row r="738" spans="1:27" ht="14.25" customHeight="1" x14ac:dyDescent="0.3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</row>
    <row r="739" spans="1:27" ht="14.25" customHeight="1" x14ac:dyDescent="0.3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</row>
    <row r="740" spans="1:27" ht="14.25" customHeight="1" x14ac:dyDescent="0.3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</row>
    <row r="741" spans="1:27" ht="14.25" customHeight="1" x14ac:dyDescent="0.3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</row>
    <row r="742" spans="1:27" ht="14.25" customHeight="1" x14ac:dyDescent="0.3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</row>
    <row r="743" spans="1:27" ht="14.25" customHeight="1" x14ac:dyDescent="0.3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</row>
    <row r="744" spans="1:27" ht="14.25" customHeight="1" x14ac:dyDescent="0.3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</row>
    <row r="745" spans="1:27" ht="14.25" customHeight="1" x14ac:dyDescent="0.3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</row>
    <row r="746" spans="1:27" ht="14.25" customHeight="1" x14ac:dyDescent="0.3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</row>
    <row r="747" spans="1:27" ht="14.25" customHeight="1" x14ac:dyDescent="0.3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</row>
    <row r="748" spans="1:27" ht="14.25" customHeight="1" x14ac:dyDescent="0.3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</row>
    <row r="749" spans="1:27" ht="14.25" customHeight="1" x14ac:dyDescent="0.3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</row>
    <row r="750" spans="1:27" ht="14.25" customHeight="1" x14ac:dyDescent="0.3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</row>
    <row r="751" spans="1:27" ht="14.25" customHeight="1" x14ac:dyDescent="0.3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</row>
    <row r="752" spans="1:27" ht="14.25" customHeight="1" x14ac:dyDescent="0.3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</row>
    <row r="753" spans="1:27" ht="14.25" customHeight="1" x14ac:dyDescent="0.3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</row>
    <row r="754" spans="1:27" ht="14.25" customHeight="1" x14ac:dyDescent="0.3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</row>
    <row r="755" spans="1:27" ht="14.25" customHeight="1" x14ac:dyDescent="0.3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</row>
    <row r="756" spans="1:27" ht="14.25" customHeight="1" x14ac:dyDescent="0.3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</row>
    <row r="757" spans="1:27" ht="14.25" customHeight="1" x14ac:dyDescent="0.3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</row>
    <row r="758" spans="1:27" ht="14.25" customHeight="1" x14ac:dyDescent="0.3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</row>
    <row r="759" spans="1:27" ht="14.25" customHeight="1" x14ac:dyDescent="0.3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</row>
    <row r="760" spans="1:27" ht="14.25" customHeight="1" x14ac:dyDescent="0.3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</row>
    <row r="761" spans="1:27" ht="14.25" customHeight="1" x14ac:dyDescent="0.3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</row>
    <row r="762" spans="1:27" ht="14.25" customHeight="1" x14ac:dyDescent="0.3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</row>
    <row r="763" spans="1:27" ht="14.25" customHeight="1" x14ac:dyDescent="0.3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</row>
    <row r="764" spans="1:27" ht="14.25" customHeight="1" x14ac:dyDescent="0.3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</row>
    <row r="765" spans="1:27" ht="14.25" customHeight="1" x14ac:dyDescent="0.3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</row>
    <row r="766" spans="1:27" ht="14.25" customHeight="1" x14ac:dyDescent="0.3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</row>
    <row r="767" spans="1:27" ht="14.25" customHeight="1" x14ac:dyDescent="0.3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</row>
    <row r="768" spans="1:27" ht="14.25" customHeight="1" x14ac:dyDescent="0.3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</row>
    <row r="769" spans="1:27" ht="14.25" customHeight="1" x14ac:dyDescent="0.3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</row>
    <row r="770" spans="1:27" ht="14.25" customHeight="1" x14ac:dyDescent="0.3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</row>
    <row r="771" spans="1:27" ht="14.25" customHeight="1" x14ac:dyDescent="0.3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</row>
    <row r="772" spans="1:27" ht="14.25" customHeight="1" x14ac:dyDescent="0.3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</row>
    <row r="773" spans="1:27" ht="14.25" customHeight="1" x14ac:dyDescent="0.3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</row>
    <row r="774" spans="1:27" ht="14.25" customHeight="1" x14ac:dyDescent="0.3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</row>
    <row r="775" spans="1:27" ht="14.25" customHeight="1" x14ac:dyDescent="0.3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</row>
    <row r="776" spans="1:27" ht="14.25" customHeight="1" x14ac:dyDescent="0.3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</row>
    <row r="777" spans="1:27" ht="14.25" customHeight="1" x14ac:dyDescent="0.3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</row>
    <row r="778" spans="1:27" ht="14.25" customHeight="1" x14ac:dyDescent="0.3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</row>
    <row r="779" spans="1:27" ht="14.25" customHeight="1" x14ac:dyDescent="0.3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</row>
    <row r="780" spans="1:27" ht="14.25" customHeight="1" x14ac:dyDescent="0.3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</row>
    <row r="781" spans="1:27" ht="14.25" customHeight="1" x14ac:dyDescent="0.3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</row>
    <row r="782" spans="1:27" ht="14.25" customHeight="1" x14ac:dyDescent="0.3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</row>
    <row r="783" spans="1:27" ht="14.25" customHeight="1" x14ac:dyDescent="0.3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</row>
    <row r="784" spans="1:27" ht="14.25" customHeight="1" x14ac:dyDescent="0.3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</row>
    <row r="785" spans="1:27" ht="14.25" customHeight="1" x14ac:dyDescent="0.3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</row>
    <row r="786" spans="1:27" ht="14.25" customHeight="1" x14ac:dyDescent="0.3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</row>
    <row r="787" spans="1:27" ht="14.25" customHeight="1" x14ac:dyDescent="0.3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</row>
    <row r="788" spans="1:27" ht="14.25" customHeight="1" x14ac:dyDescent="0.3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</row>
    <row r="789" spans="1:27" ht="14.25" customHeight="1" x14ac:dyDescent="0.3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</row>
    <row r="790" spans="1:27" ht="14.25" customHeight="1" x14ac:dyDescent="0.3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</row>
    <row r="791" spans="1:27" ht="14.25" customHeight="1" x14ac:dyDescent="0.3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</row>
    <row r="792" spans="1:27" ht="14.25" customHeight="1" x14ac:dyDescent="0.3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</row>
    <row r="793" spans="1:27" ht="14.25" customHeight="1" x14ac:dyDescent="0.3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</row>
    <row r="794" spans="1:27" ht="14.25" customHeight="1" x14ac:dyDescent="0.3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</row>
    <row r="795" spans="1:27" ht="14.25" customHeight="1" x14ac:dyDescent="0.3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</row>
    <row r="796" spans="1:27" ht="14.25" customHeight="1" x14ac:dyDescent="0.3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</row>
    <row r="797" spans="1:27" ht="14.25" customHeight="1" x14ac:dyDescent="0.3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</row>
    <row r="798" spans="1:27" ht="14.25" customHeight="1" x14ac:dyDescent="0.3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</row>
    <row r="799" spans="1:27" ht="14.25" customHeight="1" x14ac:dyDescent="0.3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</row>
    <row r="800" spans="1:27" ht="14.25" customHeight="1" x14ac:dyDescent="0.3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</row>
    <row r="801" spans="1:27" ht="14.25" customHeight="1" x14ac:dyDescent="0.3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</row>
    <row r="802" spans="1:27" ht="14.25" customHeight="1" x14ac:dyDescent="0.3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</row>
    <row r="803" spans="1:27" ht="14.25" customHeight="1" x14ac:dyDescent="0.3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</row>
    <row r="804" spans="1:27" ht="14.25" customHeight="1" x14ac:dyDescent="0.3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</row>
    <row r="805" spans="1:27" ht="14.25" customHeight="1" x14ac:dyDescent="0.3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</row>
    <row r="806" spans="1:27" ht="14.25" customHeight="1" x14ac:dyDescent="0.3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</row>
    <row r="807" spans="1:27" ht="14.25" customHeight="1" x14ac:dyDescent="0.3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</row>
    <row r="808" spans="1:27" ht="14.25" customHeight="1" x14ac:dyDescent="0.3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</row>
    <row r="809" spans="1:27" ht="14.25" customHeight="1" x14ac:dyDescent="0.3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</row>
    <row r="810" spans="1:27" ht="14.25" customHeight="1" x14ac:dyDescent="0.3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</row>
    <row r="811" spans="1:27" ht="14.25" customHeight="1" x14ac:dyDescent="0.3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</row>
    <row r="812" spans="1:27" ht="14.25" customHeight="1" x14ac:dyDescent="0.3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</row>
    <row r="813" spans="1:27" ht="14.25" customHeight="1" x14ac:dyDescent="0.3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</row>
    <row r="814" spans="1:27" ht="14.25" customHeight="1" x14ac:dyDescent="0.3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</row>
    <row r="815" spans="1:27" ht="14.25" customHeight="1" x14ac:dyDescent="0.3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</row>
    <row r="816" spans="1:27" ht="14.25" customHeight="1" x14ac:dyDescent="0.3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</row>
    <row r="817" spans="1:27" ht="14.25" customHeight="1" x14ac:dyDescent="0.3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</row>
    <row r="818" spans="1:27" ht="14.25" customHeight="1" x14ac:dyDescent="0.3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</row>
    <row r="819" spans="1:27" ht="14.25" customHeight="1" x14ac:dyDescent="0.3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</row>
    <row r="820" spans="1:27" ht="14.25" customHeight="1" x14ac:dyDescent="0.3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</row>
    <row r="821" spans="1:27" ht="14.25" customHeight="1" x14ac:dyDescent="0.3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</row>
    <row r="822" spans="1:27" ht="14.25" customHeight="1" x14ac:dyDescent="0.3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</row>
    <row r="823" spans="1:27" ht="14.25" customHeight="1" x14ac:dyDescent="0.3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</row>
    <row r="824" spans="1:27" ht="14.25" customHeight="1" x14ac:dyDescent="0.3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</row>
    <row r="825" spans="1:27" ht="14.25" customHeight="1" x14ac:dyDescent="0.3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</row>
    <row r="826" spans="1:27" ht="14.25" customHeight="1" x14ac:dyDescent="0.3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</row>
    <row r="827" spans="1:27" ht="14.25" customHeight="1" x14ac:dyDescent="0.3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</row>
    <row r="828" spans="1:27" ht="14.25" customHeight="1" x14ac:dyDescent="0.3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</row>
    <row r="829" spans="1:27" ht="14.25" customHeight="1" x14ac:dyDescent="0.3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</row>
    <row r="830" spans="1:27" ht="14.25" customHeight="1" x14ac:dyDescent="0.3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</row>
    <row r="831" spans="1:27" ht="14.25" customHeight="1" x14ac:dyDescent="0.3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</row>
    <row r="832" spans="1:27" ht="14.25" customHeight="1" x14ac:dyDescent="0.3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</row>
    <row r="833" spans="1:27" ht="14.25" customHeight="1" x14ac:dyDescent="0.3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</row>
    <row r="834" spans="1:27" ht="14.25" customHeight="1" x14ac:dyDescent="0.3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</row>
    <row r="835" spans="1:27" ht="14.25" customHeight="1" x14ac:dyDescent="0.3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</row>
    <row r="836" spans="1:27" ht="14.25" customHeight="1" x14ac:dyDescent="0.3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</row>
    <row r="837" spans="1:27" ht="14.25" customHeight="1" x14ac:dyDescent="0.3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</row>
    <row r="838" spans="1:27" ht="14.25" customHeight="1" x14ac:dyDescent="0.3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</row>
    <row r="839" spans="1:27" ht="14.25" customHeight="1" x14ac:dyDescent="0.3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</row>
    <row r="840" spans="1:27" ht="14.25" customHeight="1" x14ac:dyDescent="0.3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</row>
    <row r="841" spans="1:27" ht="14.25" customHeight="1" x14ac:dyDescent="0.3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</row>
    <row r="842" spans="1:27" ht="14.25" customHeight="1" x14ac:dyDescent="0.3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</row>
    <row r="843" spans="1:27" ht="14.25" customHeight="1" x14ac:dyDescent="0.3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</row>
    <row r="844" spans="1:27" ht="14.25" customHeight="1" x14ac:dyDescent="0.3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</row>
    <row r="845" spans="1:27" ht="14.25" customHeight="1" x14ac:dyDescent="0.3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</row>
    <row r="846" spans="1:27" ht="14.25" customHeight="1" x14ac:dyDescent="0.3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</row>
    <row r="847" spans="1:27" ht="14.25" customHeight="1" x14ac:dyDescent="0.3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</row>
    <row r="848" spans="1:27" ht="14.25" customHeight="1" x14ac:dyDescent="0.3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</row>
    <row r="849" spans="1:27" ht="14.25" customHeight="1" x14ac:dyDescent="0.3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</row>
    <row r="850" spans="1:27" ht="14.25" customHeight="1" x14ac:dyDescent="0.3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</row>
    <row r="851" spans="1:27" ht="14.25" customHeight="1" x14ac:dyDescent="0.3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</row>
    <row r="852" spans="1:27" ht="14.25" customHeight="1" x14ac:dyDescent="0.3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</row>
    <row r="853" spans="1:27" ht="14.25" customHeight="1" x14ac:dyDescent="0.3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</row>
    <row r="854" spans="1:27" ht="14.25" customHeight="1" x14ac:dyDescent="0.3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</row>
    <row r="855" spans="1:27" ht="14.25" customHeight="1" x14ac:dyDescent="0.3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</row>
    <row r="856" spans="1:27" ht="14.25" customHeight="1" x14ac:dyDescent="0.3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</row>
    <row r="857" spans="1:27" ht="14.25" customHeight="1" x14ac:dyDescent="0.3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</row>
    <row r="858" spans="1:27" ht="14.25" customHeight="1" x14ac:dyDescent="0.3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</row>
    <row r="859" spans="1:27" ht="14.25" customHeight="1" x14ac:dyDescent="0.3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</row>
    <row r="860" spans="1:27" ht="14.25" customHeight="1" x14ac:dyDescent="0.3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</row>
    <row r="861" spans="1:27" ht="14.25" customHeight="1" x14ac:dyDescent="0.3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</row>
    <row r="862" spans="1:27" ht="14.25" customHeight="1" x14ac:dyDescent="0.3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</row>
    <row r="863" spans="1:27" ht="14.25" customHeight="1" x14ac:dyDescent="0.3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</row>
    <row r="864" spans="1:27" ht="14.25" customHeight="1" x14ac:dyDescent="0.3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</row>
    <row r="865" spans="1:27" ht="14.25" customHeight="1" x14ac:dyDescent="0.3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</row>
    <row r="866" spans="1:27" ht="14.25" customHeight="1" x14ac:dyDescent="0.3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</row>
    <row r="867" spans="1:27" ht="14.25" customHeight="1" x14ac:dyDescent="0.3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</row>
    <row r="868" spans="1:27" ht="14.25" customHeight="1" x14ac:dyDescent="0.3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</row>
    <row r="869" spans="1:27" ht="14.25" customHeight="1" x14ac:dyDescent="0.3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</row>
    <row r="870" spans="1:27" ht="14.25" customHeight="1" x14ac:dyDescent="0.3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</row>
    <row r="871" spans="1:27" ht="14.25" customHeight="1" x14ac:dyDescent="0.3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</row>
    <row r="872" spans="1:27" ht="14.25" customHeight="1" x14ac:dyDescent="0.3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</row>
    <row r="873" spans="1:27" ht="14.25" customHeight="1" x14ac:dyDescent="0.3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</row>
    <row r="874" spans="1:27" ht="14.25" customHeight="1" x14ac:dyDescent="0.3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</row>
    <row r="875" spans="1:27" ht="14.25" customHeight="1" x14ac:dyDescent="0.3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</row>
    <row r="876" spans="1:27" ht="14.25" customHeight="1" x14ac:dyDescent="0.3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</row>
    <row r="877" spans="1:27" ht="14.25" customHeight="1" x14ac:dyDescent="0.3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</row>
    <row r="878" spans="1:27" ht="14.25" customHeight="1" x14ac:dyDescent="0.3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</row>
    <row r="879" spans="1:27" ht="14.25" customHeight="1" x14ac:dyDescent="0.3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</row>
    <row r="880" spans="1:27" ht="14.25" customHeight="1" x14ac:dyDescent="0.3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</row>
    <row r="881" spans="1:27" ht="14.25" customHeight="1" x14ac:dyDescent="0.3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</row>
    <row r="882" spans="1:27" ht="14.25" customHeight="1" x14ac:dyDescent="0.3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</row>
    <row r="883" spans="1:27" ht="14.25" customHeight="1" x14ac:dyDescent="0.3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</row>
    <row r="884" spans="1:27" ht="14.25" customHeight="1" x14ac:dyDescent="0.3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</row>
    <row r="885" spans="1:27" ht="14.25" customHeight="1" x14ac:dyDescent="0.3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</row>
    <row r="886" spans="1:27" ht="14.25" customHeight="1" x14ac:dyDescent="0.3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</row>
    <row r="887" spans="1:27" ht="14.25" customHeight="1" x14ac:dyDescent="0.3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</row>
    <row r="888" spans="1:27" ht="14.25" customHeight="1" x14ac:dyDescent="0.3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</row>
    <row r="889" spans="1:27" ht="14.25" customHeight="1" x14ac:dyDescent="0.3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</row>
    <row r="890" spans="1:27" ht="14.25" customHeight="1" x14ac:dyDescent="0.3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</row>
    <row r="891" spans="1:27" ht="14.25" customHeight="1" x14ac:dyDescent="0.3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</row>
    <row r="892" spans="1:27" ht="14.25" customHeight="1" x14ac:dyDescent="0.3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</row>
    <row r="893" spans="1:27" ht="14.25" customHeight="1" x14ac:dyDescent="0.3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</row>
    <row r="894" spans="1:27" ht="14.25" customHeight="1" x14ac:dyDescent="0.3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</row>
    <row r="895" spans="1:27" ht="14.25" customHeight="1" x14ac:dyDescent="0.3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</row>
    <row r="896" spans="1:27" ht="14.25" customHeight="1" x14ac:dyDescent="0.3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</row>
    <row r="897" spans="1:27" ht="14.25" customHeight="1" x14ac:dyDescent="0.3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</row>
    <row r="898" spans="1:27" ht="14.25" customHeight="1" x14ac:dyDescent="0.3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</row>
    <row r="899" spans="1:27" ht="14.25" customHeight="1" x14ac:dyDescent="0.3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</row>
    <row r="900" spans="1:27" ht="14.25" customHeight="1" x14ac:dyDescent="0.3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</row>
    <row r="901" spans="1:27" ht="14.25" customHeight="1" x14ac:dyDescent="0.3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</row>
    <row r="902" spans="1:27" ht="14.25" customHeight="1" x14ac:dyDescent="0.3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</row>
    <row r="903" spans="1:27" ht="14.25" customHeight="1" x14ac:dyDescent="0.3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</row>
    <row r="904" spans="1:27" ht="14.25" customHeight="1" x14ac:dyDescent="0.3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</row>
    <row r="905" spans="1:27" ht="14.25" customHeight="1" x14ac:dyDescent="0.3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</row>
    <row r="906" spans="1:27" ht="14.25" customHeight="1" x14ac:dyDescent="0.3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</row>
    <row r="907" spans="1:27" ht="14.25" customHeight="1" x14ac:dyDescent="0.3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</row>
    <row r="908" spans="1:27" ht="14.25" customHeight="1" x14ac:dyDescent="0.3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</row>
    <row r="909" spans="1:27" ht="14.25" customHeight="1" x14ac:dyDescent="0.3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</row>
    <row r="910" spans="1:27" ht="14.25" customHeight="1" x14ac:dyDescent="0.3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</row>
    <row r="911" spans="1:27" ht="14.25" customHeight="1" x14ac:dyDescent="0.3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</row>
    <row r="912" spans="1:27" ht="14.25" customHeight="1" x14ac:dyDescent="0.3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</row>
    <row r="913" spans="1:27" ht="14.25" customHeight="1" x14ac:dyDescent="0.3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</row>
    <row r="914" spans="1:27" ht="14.25" customHeight="1" x14ac:dyDescent="0.3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</row>
    <row r="915" spans="1:27" ht="14.25" customHeight="1" x14ac:dyDescent="0.3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</row>
    <row r="916" spans="1:27" ht="14.25" customHeight="1" x14ac:dyDescent="0.3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</row>
    <row r="917" spans="1:27" ht="14.25" customHeight="1" x14ac:dyDescent="0.3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</row>
    <row r="918" spans="1:27" ht="14.25" customHeight="1" x14ac:dyDescent="0.3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</row>
    <row r="919" spans="1:27" ht="14.25" customHeight="1" x14ac:dyDescent="0.3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</row>
    <row r="920" spans="1:27" ht="14.25" customHeight="1" x14ac:dyDescent="0.3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</row>
    <row r="921" spans="1:27" ht="14.25" customHeight="1" x14ac:dyDescent="0.3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</row>
    <row r="922" spans="1:27" ht="14.25" customHeight="1" x14ac:dyDescent="0.3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</row>
    <row r="923" spans="1:27" ht="14.25" customHeight="1" x14ac:dyDescent="0.3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</row>
    <row r="924" spans="1:27" ht="14.25" customHeight="1" x14ac:dyDescent="0.3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</row>
    <row r="925" spans="1:27" ht="14.25" customHeight="1" x14ac:dyDescent="0.3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</row>
    <row r="926" spans="1:27" ht="14.25" customHeight="1" x14ac:dyDescent="0.3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</row>
    <row r="927" spans="1:27" ht="14.25" customHeight="1" x14ac:dyDescent="0.3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</row>
    <row r="928" spans="1:27" ht="14.25" customHeight="1" x14ac:dyDescent="0.3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</row>
    <row r="929" spans="1:27" ht="14.25" customHeight="1" x14ac:dyDescent="0.3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</row>
    <row r="930" spans="1:27" ht="14.25" customHeight="1" x14ac:dyDescent="0.3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</row>
    <row r="931" spans="1:27" ht="14.25" customHeight="1" x14ac:dyDescent="0.3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</row>
    <row r="932" spans="1:27" ht="14.25" customHeight="1" x14ac:dyDescent="0.3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</row>
    <row r="933" spans="1:27" ht="14.25" customHeight="1" x14ac:dyDescent="0.3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</row>
    <row r="934" spans="1:27" ht="14.25" customHeight="1" x14ac:dyDescent="0.3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</row>
    <row r="935" spans="1:27" ht="14.25" customHeight="1" x14ac:dyDescent="0.3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</row>
    <row r="936" spans="1:27" ht="14.25" customHeight="1" x14ac:dyDescent="0.3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</row>
    <row r="937" spans="1:27" ht="14.25" customHeight="1" x14ac:dyDescent="0.3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</row>
    <row r="938" spans="1:27" ht="14.25" customHeight="1" x14ac:dyDescent="0.3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</row>
    <row r="939" spans="1:27" ht="14.25" customHeight="1" x14ac:dyDescent="0.3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</row>
    <row r="940" spans="1:27" ht="14.25" customHeight="1" x14ac:dyDescent="0.3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</row>
    <row r="941" spans="1:27" ht="14.25" customHeight="1" x14ac:dyDescent="0.3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</row>
    <row r="942" spans="1:27" ht="14.25" customHeight="1" x14ac:dyDescent="0.3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</row>
    <row r="943" spans="1:27" ht="14.25" customHeight="1" x14ac:dyDescent="0.3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</row>
    <row r="944" spans="1:27" ht="14.25" customHeight="1" x14ac:dyDescent="0.3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</row>
    <row r="945" spans="1:27" ht="14.25" customHeight="1" x14ac:dyDescent="0.3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</row>
    <row r="946" spans="1:27" ht="14.25" customHeight="1" x14ac:dyDescent="0.3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</row>
    <row r="947" spans="1:27" ht="14.25" customHeight="1" x14ac:dyDescent="0.3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</row>
    <row r="948" spans="1:27" ht="14.25" customHeight="1" x14ac:dyDescent="0.3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</row>
    <row r="949" spans="1:27" ht="14.25" customHeight="1" x14ac:dyDescent="0.3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</row>
    <row r="950" spans="1:27" ht="14.25" customHeight="1" x14ac:dyDescent="0.3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</row>
    <row r="951" spans="1:27" ht="14.25" customHeight="1" x14ac:dyDescent="0.3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</row>
    <row r="952" spans="1:27" ht="14.25" customHeight="1" x14ac:dyDescent="0.3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</row>
    <row r="953" spans="1:27" ht="14.25" customHeight="1" x14ac:dyDescent="0.3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</row>
    <row r="954" spans="1:27" ht="14.25" customHeight="1" x14ac:dyDescent="0.3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</row>
    <row r="955" spans="1:27" ht="14.25" customHeight="1" x14ac:dyDescent="0.3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</row>
    <row r="956" spans="1:27" ht="14.25" customHeight="1" x14ac:dyDescent="0.3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</row>
    <row r="957" spans="1:27" ht="14.25" customHeight="1" x14ac:dyDescent="0.3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</row>
    <row r="958" spans="1:27" ht="14.25" customHeight="1" x14ac:dyDescent="0.3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</row>
    <row r="959" spans="1:27" ht="14.25" customHeight="1" x14ac:dyDescent="0.3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</row>
    <row r="960" spans="1:27" ht="14.25" customHeight="1" x14ac:dyDescent="0.3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</row>
    <row r="961" spans="1:27" ht="14.25" customHeight="1" x14ac:dyDescent="0.3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</row>
    <row r="962" spans="1:27" ht="14.25" customHeight="1" x14ac:dyDescent="0.3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</row>
    <row r="963" spans="1:27" ht="14.25" customHeight="1" x14ac:dyDescent="0.3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</row>
    <row r="964" spans="1:27" ht="14.25" customHeight="1" x14ac:dyDescent="0.3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</row>
    <row r="965" spans="1:27" ht="14.25" customHeight="1" x14ac:dyDescent="0.3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</row>
    <row r="966" spans="1:27" ht="14.25" customHeight="1" x14ac:dyDescent="0.3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</row>
    <row r="967" spans="1:27" ht="14.25" customHeight="1" x14ac:dyDescent="0.3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</row>
    <row r="968" spans="1:27" ht="14.25" customHeight="1" x14ac:dyDescent="0.3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</row>
    <row r="969" spans="1:27" ht="14.25" customHeight="1" x14ac:dyDescent="0.3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</row>
    <row r="970" spans="1:27" ht="14.25" customHeight="1" x14ac:dyDescent="0.3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</row>
    <row r="971" spans="1:27" ht="14.25" customHeight="1" x14ac:dyDescent="0.3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</row>
    <row r="972" spans="1:27" ht="14.25" customHeight="1" x14ac:dyDescent="0.3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</row>
    <row r="973" spans="1:27" ht="14.25" customHeight="1" x14ac:dyDescent="0.3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</row>
    <row r="974" spans="1:27" ht="14.25" customHeight="1" x14ac:dyDescent="0.3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</row>
    <row r="975" spans="1:27" ht="14.25" customHeight="1" x14ac:dyDescent="0.3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</row>
    <row r="976" spans="1:27" ht="14.25" customHeight="1" x14ac:dyDescent="0.3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</row>
    <row r="977" spans="1:27" ht="14.25" customHeight="1" x14ac:dyDescent="0.3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</row>
    <row r="978" spans="1:27" ht="14.25" customHeight="1" x14ac:dyDescent="0.3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</row>
    <row r="979" spans="1:27" ht="14.25" customHeight="1" x14ac:dyDescent="0.3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</row>
    <row r="980" spans="1:27" ht="14.25" customHeight="1" x14ac:dyDescent="0.3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</row>
    <row r="981" spans="1:27" ht="14.25" customHeight="1" x14ac:dyDescent="0.3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</row>
    <row r="982" spans="1:27" ht="14.25" customHeight="1" x14ac:dyDescent="0.3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</row>
    <row r="983" spans="1:27" ht="14.25" customHeight="1" x14ac:dyDescent="0.3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</row>
    <row r="984" spans="1:27" ht="14.25" customHeight="1" x14ac:dyDescent="0.3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</row>
    <row r="985" spans="1:27" ht="14.25" customHeight="1" x14ac:dyDescent="0.3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</row>
    <row r="986" spans="1:27" ht="14.25" customHeight="1" x14ac:dyDescent="0.3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</row>
    <row r="987" spans="1:27" ht="14.25" customHeight="1" x14ac:dyDescent="0.3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</row>
    <row r="988" spans="1:27" ht="14.25" customHeight="1" x14ac:dyDescent="0.3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</row>
    <row r="989" spans="1:27" ht="14.25" customHeight="1" x14ac:dyDescent="0.3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</row>
    <row r="990" spans="1:27" ht="14.25" customHeight="1" x14ac:dyDescent="0.3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</row>
    <row r="991" spans="1:27" ht="14.25" customHeight="1" x14ac:dyDescent="0.3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</row>
    <row r="992" spans="1:27" ht="14.25" customHeight="1" x14ac:dyDescent="0.3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</row>
    <row r="993" spans="1:27" ht="14.25" customHeight="1" x14ac:dyDescent="0.3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</row>
    <row r="994" spans="1:27" ht="14.25" customHeight="1" x14ac:dyDescent="0.3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</row>
    <row r="995" spans="1:27" ht="14.25" customHeight="1" x14ac:dyDescent="0.3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</row>
    <row r="996" spans="1:27" ht="14.25" customHeight="1" x14ac:dyDescent="0.3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</row>
    <row r="997" spans="1:27" ht="14.25" customHeight="1" x14ac:dyDescent="0.3">
      <c r="A997" s="60"/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</row>
    <row r="998" spans="1:27" ht="14.25" customHeight="1" x14ac:dyDescent="0.3">
      <c r="A998" s="60"/>
      <c r="B998" s="60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</row>
    <row r="999" spans="1:27" ht="14.25" customHeight="1" x14ac:dyDescent="0.3">
      <c r="A999" s="60"/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</row>
    <row r="1000" spans="1:27" ht="14.25" customHeight="1" x14ac:dyDescent="0.3">
      <c r="A1000" s="60"/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</row>
  </sheetData>
  <pageMargins left="0.7" right="0.7" top="0.75" bottom="0.75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792D5-E6F1-4CC6-94F4-29862FC4F91F}">
  <sheetPr>
    <tabColor theme="0" tint="-0.249977111117893"/>
    <pageSetUpPr fitToPage="1"/>
  </sheetPr>
  <dimension ref="A1:E25"/>
  <sheetViews>
    <sheetView showGridLines="0" topLeftCell="A7" zoomScale="110" zoomScaleNormal="110" workbookViewId="0">
      <selection activeCell="E16" sqref="E16"/>
    </sheetView>
  </sheetViews>
  <sheetFormatPr defaultColWidth="8.796875" defaultRowHeight="30" customHeight="1" x14ac:dyDescent="0.3"/>
  <cols>
    <col min="1" max="1" width="10.5" style="10" customWidth="1"/>
    <col min="2" max="2" width="30.69921875" style="10" customWidth="1"/>
    <col min="3" max="5" width="16.69921875" style="10" customWidth="1"/>
    <col min="6" max="6" width="2.69921875" style="10" customWidth="1"/>
    <col min="7" max="16384" width="8.796875" style="10"/>
  </cols>
  <sheetData>
    <row r="1" spans="1:5" ht="34.5" customHeight="1" x14ac:dyDescent="0.3">
      <c r="A1" s="53" t="s">
        <v>53</v>
      </c>
      <c r="B1" s="19"/>
      <c r="C1" s="11"/>
      <c r="D1" s="12"/>
      <c r="E1" s="12"/>
    </row>
    <row r="2" spans="1:5" ht="16.8" customHeight="1" x14ac:dyDescent="0.3">
      <c r="B2" s="13"/>
      <c r="C2" s="11"/>
      <c r="D2" s="12"/>
      <c r="E2" s="12"/>
    </row>
    <row r="3" spans="1:5" s="14" customFormat="1" ht="25.2" customHeight="1" x14ac:dyDescent="0.25">
      <c r="A3" s="44" t="s">
        <v>1</v>
      </c>
      <c r="B3" s="43">
        <f>July!B3</f>
        <v>0</v>
      </c>
      <c r="D3" s="15" t="s">
        <v>0</v>
      </c>
      <c r="E3" s="35"/>
    </row>
    <row r="4" spans="1:5" s="14" customFormat="1" ht="25.2" customHeight="1" x14ac:dyDescent="0.25">
      <c r="A4" s="24" t="s">
        <v>46</v>
      </c>
      <c r="B4" s="43">
        <f>July!B4</f>
        <v>0</v>
      </c>
      <c r="D4" s="15" t="s">
        <v>12</v>
      </c>
      <c r="E4" s="36" t="s">
        <v>43</v>
      </c>
    </row>
    <row r="5" spans="1:5" s="14" customFormat="1" ht="25.2" customHeight="1" x14ac:dyDescent="0.25">
      <c r="A5" s="44" t="s">
        <v>44</v>
      </c>
      <c r="B5" s="43">
        <f>July!B5</f>
        <v>0</v>
      </c>
      <c r="C5" s="16"/>
      <c r="D5" s="17" t="s">
        <v>11</v>
      </c>
      <c r="E5" s="37"/>
    </row>
    <row r="6" spans="1:5" s="1" customFormat="1" ht="30" customHeight="1" x14ac:dyDescent="0.3">
      <c r="B6" s="2"/>
      <c r="C6" s="2"/>
    </row>
    <row r="7" spans="1:5" s="1" customFormat="1" ht="30" customHeight="1" x14ac:dyDescent="0.3">
      <c r="B7" s="3" t="s">
        <v>2</v>
      </c>
      <c r="C7" s="4" t="s">
        <v>4</v>
      </c>
      <c r="D7" s="5" t="s">
        <v>5</v>
      </c>
      <c r="E7" s="6" t="s">
        <v>6</v>
      </c>
    </row>
    <row r="8" spans="1:5" s="1" customFormat="1" ht="25.8" customHeight="1" x14ac:dyDescent="0.3">
      <c r="B8" s="7" t="s">
        <v>56</v>
      </c>
      <c r="C8" s="32">
        <f>July!C8</f>
        <v>0</v>
      </c>
      <c r="D8" s="33">
        <f>E8+March!D8</f>
        <v>0</v>
      </c>
      <c r="E8" s="90">
        <f>'Apr Allocations'!L12</f>
        <v>0</v>
      </c>
    </row>
    <row r="9" spans="1:5" s="1" customFormat="1" ht="25.8" customHeight="1" x14ac:dyDescent="0.3">
      <c r="B9" s="7" t="s">
        <v>57</v>
      </c>
      <c r="C9" s="32">
        <f>July!C9</f>
        <v>0</v>
      </c>
      <c r="D9" s="33">
        <f>E9+March!D9</f>
        <v>0</v>
      </c>
      <c r="E9" s="38"/>
    </row>
    <row r="10" spans="1:5" s="1" customFormat="1" ht="25.8" customHeight="1" x14ac:dyDescent="0.3">
      <c r="B10" s="7" t="s">
        <v>58</v>
      </c>
      <c r="C10" s="32">
        <f>July!C10</f>
        <v>0</v>
      </c>
      <c r="D10" s="33">
        <f>E10+March!D10</f>
        <v>0</v>
      </c>
      <c r="E10" s="38"/>
    </row>
    <row r="11" spans="1:5" s="1" customFormat="1" ht="25.8" customHeight="1" x14ac:dyDescent="0.3">
      <c r="B11" s="7" t="s">
        <v>59</v>
      </c>
      <c r="C11" s="32">
        <f>July!C11</f>
        <v>0</v>
      </c>
      <c r="D11" s="32">
        <f>E11+March!D11</f>
        <v>0</v>
      </c>
      <c r="E11" s="38"/>
    </row>
    <row r="12" spans="1:5" s="1" customFormat="1" ht="25.8" customHeight="1" x14ac:dyDescent="0.3">
      <c r="B12" s="7" t="s">
        <v>60</v>
      </c>
      <c r="C12" s="32">
        <f>July!C12</f>
        <v>0</v>
      </c>
      <c r="D12" s="32">
        <f>E12+March!D12</f>
        <v>0</v>
      </c>
      <c r="E12" s="38"/>
    </row>
    <row r="13" spans="1:5" s="1" customFormat="1" ht="25.8" customHeight="1" x14ac:dyDescent="0.3">
      <c r="B13" s="56" t="s">
        <v>61</v>
      </c>
      <c r="C13" s="32">
        <f>July!C13</f>
        <v>0</v>
      </c>
      <c r="D13" s="33">
        <f>E13+March!D13</f>
        <v>0</v>
      </c>
      <c r="E13" s="38"/>
    </row>
    <row r="14" spans="1:5" s="1" customFormat="1" ht="30" customHeight="1" x14ac:dyDescent="0.3">
      <c r="B14" s="56" t="s">
        <v>62</v>
      </c>
      <c r="C14" s="32">
        <f>July!C14</f>
        <v>0</v>
      </c>
      <c r="D14" s="57">
        <f>E14+March!D14</f>
        <v>0</v>
      </c>
      <c r="E14" s="58"/>
    </row>
    <row r="15" spans="1:5" s="1" customFormat="1" ht="30" customHeight="1" x14ac:dyDescent="0.3">
      <c r="B15" s="20" t="s">
        <v>63</v>
      </c>
      <c r="C15" s="57">
        <f t="shared" ref="C15" si="0">SUBTOTAL(109,C8:C14)</f>
        <v>0</v>
      </c>
      <c r="D15" s="57">
        <f>E15+March!D15</f>
        <v>0</v>
      </c>
      <c r="E15" s="84">
        <f>SUBTOTAL(109,E8:E14)</f>
        <v>0</v>
      </c>
    </row>
    <row r="16" spans="1:5" s="1" customFormat="1" ht="30" customHeight="1" x14ac:dyDescent="0.3">
      <c r="B16" s="56" t="s">
        <v>64</v>
      </c>
      <c r="C16" s="57">
        <f>C15*0.1</f>
        <v>0</v>
      </c>
      <c r="D16" s="57">
        <f t="shared" ref="D16:E16" si="1">D15*0.1</f>
        <v>0</v>
      </c>
      <c r="E16" s="57">
        <f t="shared" si="1"/>
        <v>0</v>
      </c>
    </row>
    <row r="17" spans="1:5" s="1" customFormat="1" ht="30" customHeight="1" x14ac:dyDescent="0.3">
      <c r="B17" s="20" t="s">
        <v>3</v>
      </c>
      <c r="C17" s="21">
        <f>SUM(C15+C16)</f>
        <v>0</v>
      </c>
      <c r="D17" s="21">
        <f>SUM(D15+D16)</f>
        <v>0</v>
      </c>
      <c r="E17" s="22">
        <f>SUBTOTAL(109,Invoice34567[MONTHLY EXPENDITURES])</f>
        <v>0</v>
      </c>
    </row>
    <row r="18" spans="1:5" s="1" customFormat="1" ht="21.45" customHeight="1" x14ac:dyDescent="0.3">
      <c r="C18" s="28" t="s">
        <v>7</v>
      </c>
    </row>
    <row r="19" spans="1:5" s="1" customFormat="1" ht="21.45" customHeight="1" x14ac:dyDescent="0.3">
      <c r="A19" s="30" t="s">
        <v>8</v>
      </c>
      <c r="B19" s="29"/>
      <c r="C19" s="29"/>
      <c r="D19" s="29"/>
      <c r="E19" s="29"/>
    </row>
    <row r="20" spans="1:5" s="1" customFormat="1" ht="21.45" customHeight="1" x14ac:dyDescent="0.3">
      <c r="B20" s="29"/>
      <c r="C20" s="31"/>
      <c r="D20" s="31"/>
      <c r="E20" s="31"/>
    </row>
    <row r="21" spans="1:5" s="27" customFormat="1" ht="21.45" customHeight="1" x14ac:dyDescent="0.3">
      <c r="A21" s="24" t="s">
        <v>42</v>
      </c>
      <c r="B21" s="1"/>
      <c r="C21" s="1"/>
      <c r="D21" s="1"/>
      <c r="E21" s="1"/>
    </row>
    <row r="22" spans="1:5" ht="21.45" customHeight="1" x14ac:dyDescent="0.3">
      <c r="A22" s="49" t="s">
        <v>41</v>
      </c>
      <c r="B22" s="25"/>
      <c r="C22" s="26" t="s">
        <v>10</v>
      </c>
      <c r="D22" s="27"/>
      <c r="E22" s="27"/>
    </row>
    <row r="23" spans="1:5" ht="21.45" customHeight="1" x14ac:dyDescent="0.3">
      <c r="A23" s="50" t="s">
        <v>40</v>
      </c>
      <c r="B23" s="39"/>
      <c r="C23" s="49" t="s">
        <v>41</v>
      </c>
      <c r="D23" s="18"/>
      <c r="E23" s="18"/>
    </row>
    <row r="24" spans="1:5" ht="21.45" customHeight="1" x14ac:dyDescent="0.3">
      <c r="A24" s="50" t="s">
        <v>9</v>
      </c>
      <c r="B24" s="39"/>
      <c r="C24" s="50" t="s">
        <v>40</v>
      </c>
      <c r="D24" s="18"/>
      <c r="E24" s="23"/>
    </row>
    <row r="25" spans="1:5" ht="30" customHeight="1" x14ac:dyDescent="0.3">
      <c r="B25" s="39"/>
      <c r="C25" s="50" t="s">
        <v>9</v>
      </c>
      <c r="D25" s="18"/>
      <c r="E25" s="23"/>
    </row>
  </sheetData>
  <dataValidations count="16">
    <dataValidation allowBlank="1" showInputMessage="1" showErrorMessage="1" prompt="Title of this worksheet is in this cell. Enter Invoice details in cells C3 to D5" sqref="B2 A1" xr:uid="{B11E536F-C4EE-4E0D-BA4E-C9A9F59ADEAB}"/>
    <dataValidation allowBlank="1" showInputMessage="1" showErrorMessage="1" prompt="Enter invoicing company Contact Name, Phone Number, and Email in this cell" sqref="C19:E19 C18" xr:uid="{99B182A7-193D-41BE-AA61-4EBBA11D27D3}"/>
    <dataValidation allowBlank="1" showInputMessage="1" showErrorMessage="1" prompt="Enter invoicing company Street Address in this cell" sqref="C3 A4:B4" xr:uid="{25F74E7D-C62A-4FCA-AB81-AE9358F971A0}"/>
    <dataValidation allowBlank="1" showInputMessage="1" showErrorMessage="1" prompt="Enter City, State, and Zip Code in this cell" sqref="C4 A5:B5" xr:uid="{08F00E38-5E9F-41C7-9A67-500825859B50}"/>
    <dataValidation allowBlank="1" showInputMessage="1" showErrorMessage="1" prompt="Enter invoicing Company Name in this cell and slogan in cell below" sqref="C1:C2" xr:uid="{E7F2FBC4-5737-48B9-B2DC-487830E777D5}"/>
    <dataValidation allowBlank="1" showInputMessage="1" showErrorMessage="1" prompt="Enter invoice Date in this cell" sqref="E3" xr:uid="{8AE4A2F5-03EE-41B8-86F2-2B40CDBC1D17}"/>
    <dataValidation allowBlank="1" showInputMessage="1" showErrorMessage="1" prompt="Enter invoice Date in cell at right" sqref="D3" xr:uid="{0262DE80-C7EB-4755-AC4E-AF54251A8FD8}"/>
    <dataValidation allowBlank="1" showInputMessage="1" showErrorMessage="1" prompt="Enter Invoice Number in this cell" sqref="E4" xr:uid="{C6A1FCC7-D5B0-4739-8DF3-FE88E0A68A10}"/>
    <dataValidation allowBlank="1" showInputMessage="1" showErrorMessage="1" prompt="Enter Invoice Number in cell at right" sqref="D4" xr:uid="{B587E7C7-F3A3-4CDB-B8A8-2D158C93E414}"/>
    <dataValidation allowBlank="1" showInputMessage="1" showErrorMessage="1" prompt="Enter invoice product description in cell at right" sqref="D5" xr:uid="{DC186732-FD1B-419A-8022-F9C5E9EBF9BA}"/>
    <dataValidation allowBlank="1" showInputMessage="1" showErrorMessage="1" prompt="Enter invoice product description in this cell" sqref="E5" xr:uid="{A88809E1-B8A1-4FE7-964A-33A283A16CD0}"/>
    <dataValidation allowBlank="1" showInputMessage="1" showErrorMessage="1" prompt="Enter customer Phone number in this cell" sqref="B6:C6" xr:uid="{29C53D11-2E07-4D84-944C-EEEF3D1F3E09}"/>
    <dataValidation allowBlank="1" showInputMessage="1" showErrorMessage="1" prompt="Enter invoice Descriptions in this column under this heading" sqref="B7" xr:uid="{B52305A7-05D5-44F7-A3F2-1585BE739DA0}"/>
    <dataValidation allowBlank="1" showInputMessage="1" showErrorMessage="1" prompt="Enter Amount in this column under this heading for each description in column B. The last cell of the table contains the Total Due amount" sqref="C7:E7" xr:uid="{29060BF4-B2ED-45D1-B2BE-4AC1F7B150F3}"/>
    <dataValidation allowBlank="1" showInputMessage="1" showErrorMessage="1" prompt="Enter Phone and Fax numbers within the brackets in this cell" sqref="A5:C5" xr:uid="{2EAAFE07-6992-48DA-908B-9A9D70773DC0}"/>
    <dataValidation allowBlank="1" showInputMessage="1" showErrorMessage="1" prompt="Company name is automatically appended in this cell" sqref="C18" xr:uid="{DCD02418-D9A0-4947-AA0C-C75645B4E12E}"/>
  </dataValidations>
  <printOptions horizontalCentered="1"/>
  <pageMargins left="0" right="0" top="0.5" bottom="0" header="0.5" footer="0.5"/>
  <pageSetup fitToHeight="0" orientation="portrait" r:id="rId1"/>
  <headerFooter differentFirst="1">
    <oddFooter>Page &amp;P of &amp;N</oddFooter>
  </headerFooter>
  <ignoredErrors>
    <ignoredError sqref="C8:D16" calculatedColumn="1"/>
  </ignoredErrors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3DB82-E9F3-4922-A3F2-9BBDC0452273}">
  <dimension ref="A1:AA1000"/>
  <sheetViews>
    <sheetView workbookViewId="0">
      <selection activeCell="B5" sqref="B5:E5"/>
    </sheetView>
  </sheetViews>
  <sheetFormatPr defaultColWidth="13" defaultRowHeight="15" customHeight="1" x14ac:dyDescent="0.25"/>
  <cols>
    <col min="1" max="1" width="16.296875" style="61" customWidth="1"/>
    <col min="2" max="2" width="9.296875" style="61" customWidth="1"/>
    <col min="3" max="3" width="8" style="61" customWidth="1"/>
    <col min="4" max="4" width="11.296875" style="61" customWidth="1"/>
    <col min="5" max="5" width="8" style="61" customWidth="1"/>
    <col min="6" max="6" width="9.69921875" style="61" customWidth="1"/>
    <col min="7" max="7" width="8" style="61" customWidth="1"/>
    <col min="8" max="9" width="8.296875" style="61" customWidth="1"/>
    <col min="10" max="11" width="8" style="61" customWidth="1"/>
    <col min="12" max="12" width="9.296875" style="61" customWidth="1"/>
    <col min="13" max="14" width="8" style="61" customWidth="1"/>
    <col min="15" max="27" width="7.796875" style="61" customWidth="1"/>
    <col min="28" max="16384" width="13" style="61"/>
  </cols>
  <sheetData>
    <row r="1" spans="1:27" ht="14.25" customHeight="1" x14ac:dyDescent="0.3">
      <c r="A1" s="59" t="s">
        <v>74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14.25" customHeight="1" x14ac:dyDescent="0.3">
      <c r="A2" s="62" t="s">
        <v>75</v>
      </c>
      <c r="B2" s="62"/>
      <c r="C2" s="60"/>
      <c r="D2" s="60"/>
      <c r="E2" s="60"/>
      <c r="F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14.25" customHeight="1" x14ac:dyDescent="0.3">
      <c r="A3" s="60"/>
      <c r="B3" s="60"/>
      <c r="C3" s="60"/>
      <c r="D3" s="60"/>
      <c r="E3" s="60"/>
      <c r="F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33.75" customHeight="1" x14ac:dyDescent="0.3">
      <c r="A4" s="63" t="s">
        <v>1</v>
      </c>
      <c r="B4" s="64" t="s">
        <v>65</v>
      </c>
      <c r="C4" s="63" t="s">
        <v>66</v>
      </c>
      <c r="D4" s="63" t="s">
        <v>67</v>
      </c>
      <c r="E4" s="63" t="s">
        <v>68</v>
      </c>
      <c r="F4" s="64" t="s">
        <v>69</v>
      </c>
      <c r="G4" s="64" t="s">
        <v>70</v>
      </c>
      <c r="H4" s="64" t="s">
        <v>71</v>
      </c>
      <c r="I4" s="64" t="s">
        <v>77</v>
      </c>
      <c r="J4" s="64" t="s">
        <v>72</v>
      </c>
      <c r="K4" s="63" t="s">
        <v>68</v>
      </c>
      <c r="L4" s="64" t="s">
        <v>69</v>
      </c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ht="14.25" customHeight="1" x14ac:dyDescent="0.3">
      <c r="A5" s="65" t="s">
        <v>76</v>
      </c>
      <c r="B5" s="76"/>
      <c r="C5" s="77"/>
      <c r="D5" s="78"/>
      <c r="E5" s="71"/>
      <c r="F5" s="80">
        <f>ROUND(D5*E5,0)</f>
        <v>0</v>
      </c>
      <c r="G5" s="72">
        <f t="shared" ref="G5:G10" si="0">ROUND(D5*0.062,2)</f>
        <v>0</v>
      </c>
      <c r="H5" s="72">
        <f t="shared" ref="H5:H10" si="1">ROUND(D5*0.0145,2)</f>
        <v>0</v>
      </c>
      <c r="I5" s="70"/>
      <c r="J5" s="72">
        <f>SUM(G5:I5)</f>
        <v>0</v>
      </c>
      <c r="K5" s="81">
        <f>E5</f>
        <v>0</v>
      </c>
      <c r="L5" s="82">
        <f t="shared" ref="L5:L10" si="2">ROUND(J5*K5,0)</f>
        <v>0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4.25" customHeight="1" x14ac:dyDescent="0.3">
      <c r="A6" s="65"/>
      <c r="B6" s="76"/>
      <c r="C6" s="77"/>
      <c r="D6" s="78"/>
      <c r="E6" s="79"/>
      <c r="F6" s="80">
        <f t="shared" ref="F6:F10" si="3">ROUND(D6*E6,0)</f>
        <v>0</v>
      </c>
      <c r="G6" s="72">
        <f t="shared" si="0"/>
        <v>0</v>
      </c>
      <c r="H6" s="72">
        <f t="shared" si="1"/>
        <v>0</v>
      </c>
      <c r="I6" s="70"/>
      <c r="J6" s="72">
        <f t="shared" ref="J6:J10" si="4">SUM(G6:I6)</f>
        <v>0</v>
      </c>
      <c r="K6" s="81">
        <f t="shared" ref="K6:K10" si="5">E6</f>
        <v>0</v>
      </c>
      <c r="L6" s="82">
        <f t="shared" si="2"/>
        <v>0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7" ht="14.25" customHeight="1" x14ac:dyDescent="0.3">
      <c r="A7" s="65"/>
      <c r="B7" s="76"/>
      <c r="C7" s="77"/>
      <c r="D7" s="78"/>
      <c r="E7" s="79"/>
      <c r="F7" s="80">
        <f t="shared" si="3"/>
        <v>0</v>
      </c>
      <c r="G7" s="72">
        <f t="shared" si="0"/>
        <v>0</v>
      </c>
      <c r="H7" s="72">
        <f t="shared" si="1"/>
        <v>0</v>
      </c>
      <c r="I7" s="70"/>
      <c r="J7" s="72">
        <f t="shared" si="4"/>
        <v>0</v>
      </c>
      <c r="K7" s="81">
        <f t="shared" si="5"/>
        <v>0</v>
      </c>
      <c r="L7" s="82">
        <f t="shared" si="2"/>
        <v>0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</row>
    <row r="8" spans="1:27" ht="14.25" customHeight="1" x14ac:dyDescent="0.3">
      <c r="A8" s="65"/>
      <c r="B8" s="76"/>
      <c r="C8" s="77"/>
      <c r="D8" s="78"/>
      <c r="E8" s="71"/>
      <c r="F8" s="80">
        <f t="shared" si="3"/>
        <v>0</v>
      </c>
      <c r="G8" s="72">
        <f t="shared" si="0"/>
        <v>0</v>
      </c>
      <c r="H8" s="72">
        <f t="shared" si="1"/>
        <v>0</v>
      </c>
      <c r="I8" s="70"/>
      <c r="J8" s="72">
        <f t="shared" si="4"/>
        <v>0</v>
      </c>
      <c r="K8" s="81">
        <f t="shared" si="5"/>
        <v>0</v>
      </c>
      <c r="L8" s="82">
        <f t="shared" si="2"/>
        <v>0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</row>
    <row r="9" spans="1:27" ht="14.25" customHeight="1" x14ac:dyDescent="0.3">
      <c r="A9" s="65"/>
      <c r="B9" s="76"/>
      <c r="C9" s="77"/>
      <c r="D9" s="78"/>
      <c r="E9" s="79"/>
      <c r="F9" s="80">
        <f t="shared" si="3"/>
        <v>0</v>
      </c>
      <c r="G9" s="72">
        <f t="shared" si="0"/>
        <v>0</v>
      </c>
      <c r="H9" s="72">
        <f t="shared" si="1"/>
        <v>0</v>
      </c>
      <c r="I9" s="70"/>
      <c r="J9" s="72">
        <f t="shared" si="4"/>
        <v>0</v>
      </c>
      <c r="K9" s="81">
        <f t="shared" si="5"/>
        <v>0</v>
      </c>
      <c r="L9" s="82">
        <f t="shared" si="2"/>
        <v>0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</row>
    <row r="10" spans="1:27" ht="14.25" customHeight="1" x14ac:dyDescent="0.3">
      <c r="A10" s="65"/>
      <c r="B10" s="76"/>
      <c r="C10" s="77"/>
      <c r="D10" s="78"/>
      <c r="E10" s="79"/>
      <c r="F10" s="80">
        <f t="shared" si="3"/>
        <v>0</v>
      </c>
      <c r="G10" s="72">
        <f t="shared" si="0"/>
        <v>0</v>
      </c>
      <c r="H10" s="72">
        <f t="shared" si="1"/>
        <v>0</v>
      </c>
      <c r="I10" s="70"/>
      <c r="J10" s="72">
        <f t="shared" si="4"/>
        <v>0</v>
      </c>
      <c r="K10" s="81">
        <f t="shared" si="5"/>
        <v>0</v>
      </c>
      <c r="L10" s="82">
        <f t="shared" si="2"/>
        <v>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</row>
    <row r="11" spans="1:27" ht="14.25" customHeight="1" x14ac:dyDescent="0.3">
      <c r="A11" s="60"/>
      <c r="B11" s="60"/>
      <c r="C11" s="60"/>
      <c r="D11" s="60"/>
      <c r="E11" s="60"/>
      <c r="F11" s="66">
        <f>SUM(F5:F10)</f>
        <v>0</v>
      </c>
      <c r="L11" s="66">
        <f>SUM(L5:L10)</f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</row>
    <row r="12" spans="1:27" ht="14.25" customHeight="1" x14ac:dyDescent="0.3">
      <c r="A12" s="60"/>
      <c r="B12" s="60"/>
      <c r="C12" s="60"/>
      <c r="D12" s="60"/>
      <c r="E12" s="60"/>
      <c r="F12" s="60"/>
      <c r="K12" s="67" t="s">
        <v>73</v>
      </c>
      <c r="L12" s="68">
        <f>F11+L11</f>
        <v>0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</row>
    <row r="13" spans="1:27" ht="14.25" customHeight="1" x14ac:dyDescent="0.3">
      <c r="A13" s="60"/>
      <c r="B13" s="60"/>
      <c r="C13" s="60"/>
      <c r="D13" s="60"/>
      <c r="E13" s="60"/>
      <c r="F13" s="60"/>
      <c r="K13" s="69"/>
      <c r="L13" s="66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</row>
    <row r="14" spans="1:27" ht="14.25" customHeight="1" x14ac:dyDescent="0.3">
      <c r="A14" s="60"/>
      <c r="B14" s="60"/>
      <c r="C14" s="60"/>
      <c r="D14" s="60"/>
      <c r="E14" s="60"/>
      <c r="F14" s="60"/>
      <c r="L14" s="66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</row>
    <row r="15" spans="1:27" ht="14.25" customHeight="1" x14ac:dyDescent="0.3">
      <c r="A15" s="60"/>
      <c r="B15" s="60"/>
      <c r="C15" s="60"/>
      <c r="D15" s="60"/>
      <c r="E15" s="60"/>
      <c r="F15" s="60"/>
      <c r="K15" s="69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</row>
    <row r="16" spans="1:27" ht="14.25" customHeight="1" x14ac:dyDescent="0.3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1:27" ht="14.25" customHeight="1" x14ac:dyDescent="0.3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</row>
    <row r="18" spans="1:27" ht="14.25" customHeight="1" x14ac:dyDescent="0.3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7" ht="14.25" customHeight="1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1:27" ht="14.25" customHeight="1" x14ac:dyDescent="0.3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27" ht="14.25" customHeight="1" x14ac:dyDescent="0.3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</row>
    <row r="22" spans="1:27" ht="14.25" customHeight="1" x14ac:dyDescent="0.3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</row>
    <row r="23" spans="1:27" ht="14.25" customHeight="1" x14ac:dyDescent="0.3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1:27" ht="14.25" customHeight="1" x14ac:dyDescent="0.3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1:27" ht="14.25" customHeight="1" x14ac:dyDescent="0.3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</row>
    <row r="26" spans="1:27" ht="14.25" customHeight="1" x14ac:dyDescent="0.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</row>
    <row r="27" spans="1:27" ht="14.25" customHeight="1" x14ac:dyDescent="0.3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</row>
    <row r="28" spans="1:27" ht="14.25" customHeight="1" x14ac:dyDescent="0.3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</row>
    <row r="29" spans="1:27" ht="14.25" customHeight="1" x14ac:dyDescent="0.3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</row>
    <row r="30" spans="1:27" ht="14.25" customHeight="1" x14ac:dyDescent="0.3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1:27" ht="14.25" customHeight="1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</row>
    <row r="32" spans="1:27" ht="14.25" customHeight="1" x14ac:dyDescent="0.3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spans="1:27" ht="14.25" customHeight="1" x14ac:dyDescent="0.3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</row>
    <row r="34" spans="1:27" ht="14.25" customHeight="1" x14ac:dyDescent="0.3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</row>
    <row r="35" spans="1:27" ht="14.25" customHeight="1" x14ac:dyDescent="0.3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</row>
    <row r="36" spans="1:27" ht="14.25" customHeight="1" x14ac:dyDescent="0.3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</row>
    <row r="37" spans="1:27" ht="14.25" customHeight="1" x14ac:dyDescent="0.3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</row>
    <row r="38" spans="1:27" ht="14.25" customHeight="1" x14ac:dyDescent="0.3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</row>
    <row r="39" spans="1:27" ht="14.25" customHeight="1" x14ac:dyDescent="0.3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27" ht="14.25" customHeight="1" x14ac:dyDescent="0.3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1:27" ht="14.25" customHeight="1" x14ac:dyDescent="0.3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</row>
    <row r="42" spans="1:27" ht="14.25" customHeight="1" x14ac:dyDescent="0.3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</row>
    <row r="43" spans="1:27" ht="14.25" customHeight="1" x14ac:dyDescent="0.3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</row>
    <row r="44" spans="1:27" ht="14.25" customHeight="1" x14ac:dyDescent="0.3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</row>
    <row r="45" spans="1:27" ht="14.25" customHeight="1" x14ac:dyDescent="0.3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</row>
    <row r="46" spans="1:27" ht="14.25" customHeight="1" x14ac:dyDescent="0.3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1:27" ht="14.25" customHeight="1" x14ac:dyDescent="0.3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</row>
    <row r="48" spans="1:27" ht="14.25" customHeight="1" x14ac:dyDescent="0.3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</row>
    <row r="49" spans="1:27" ht="14.25" customHeight="1" x14ac:dyDescent="0.3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1:27" ht="14.25" customHeight="1" x14ac:dyDescent="0.3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 ht="14.25" customHeight="1" x14ac:dyDescent="0.3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 ht="14.25" customHeight="1" x14ac:dyDescent="0.3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27" ht="14.25" customHeight="1" x14ac:dyDescent="0.3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</row>
    <row r="54" spans="1:27" ht="14.25" customHeight="1" x14ac:dyDescent="0.3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27" ht="14.25" customHeight="1" x14ac:dyDescent="0.3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</row>
    <row r="56" spans="1:27" ht="14.25" customHeight="1" x14ac:dyDescent="0.3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</row>
    <row r="57" spans="1:27" ht="14.25" customHeight="1" x14ac:dyDescent="0.3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</row>
    <row r="58" spans="1:27" ht="14.25" customHeight="1" x14ac:dyDescent="0.3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</row>
    <row r="59" spans="1:27" ht="14.25" customHeight="1" x14ac:dyDescent="0.3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</row>
    <row r="60" spans="1:27" ht="14.25" customHeight="1" x14ac:dyDescent="0.3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</row>
    <row r="61" spans="1:27" ht="14.25" customHeight="1" x14ac:dyDescent="0.3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</row>
    <row r="62" spans="1:27" ht="14.25" customHeight="1" x14ac:dyDescent="0.3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</row>
    <row r="63" spans="1:27" ht="14.25" customHeight="1" x14ac:dyDescent="0.3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</row>
    <row r="64" spans="1:27" ht="14.25" customHeight="1" x14ac:dyDescent="0.3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</row>
    <row r="65" spans="1:27" ht="14.25" customHeight="1" x14ac:dyDescent="0.3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</row>
    <row r="66" spans="1:27" ht="14.25" customHeight="1" x14ac:dyDescent="0.3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</row>
    <row r="67" spans="1:27" ht="14.25" customHeight="1" x14ac:dyDescent="0.3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1:27" ht="14.25" customHeight="1" x14ac:dyDescent="0.3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</row>
    <row r="69" spans="1:27" ht="14.25" customHeight="1" x14ac:dyDescent="0.3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spans="1:27" ht="14.25" customHeight="1" x14ac:dyDescent="0.3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</row>
    <row r="71" spans="1:27" ht="14.25" customHeight="1" x14ac:dyDescent="0.3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</row>
    <row r="72" spans="1:27" ht="14.25" customHeight="1" x14ac:dyDescent="0.3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</row>
    <row r="73" spans="1:27" ht="14.25" customHeight="1" x14ac:dyDescent="0.3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1:27" ht="14.25" customHeight="1" x14ac:dyDescent="0.3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</row>
    <row r="75" spans="1:27" ht="14.25" customHeight="1" x14ac:dyDescent="0.3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</row>
    <row r="76" spans="1:27" ht="14.25" customHeight="1" x14ac:dyDescent="0.3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</row>
    <row r="77" spans="1:27" ht="14.25" customHeight="1" x14ac:dyDescent="0.3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</row>
    <row r="78" spans="1:27" ht="14.25" customHeight="1" x14ac:dyDescent="0.3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</row>
    <row r="79" spans="1:27" ht="14.25" customHeight="1" x14ac:dyDescent="0.3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</row>
    <row r="80" spans="1:27" ht="14.25" customHeight="1" x14ac:dyDescent="0.3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</row>
    <row r="81" spans="1:27" ht="14.25" customHeight="1" x14ac:dyDescent="0.3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</row>
    <row r="82" spans="1:27" ht="14.25" customHeight="1" x14ac:dyDescent="0.3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</row>
    <row r="83" spans="1:27" ht="14.25" customHeight="1" x14ac:dyDescent="0.3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</row>
    <row r="84" spans="1:27" ht="14.25" customHeight="1" x14ac:dyDescent="0.3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</row>
    <row r="85" spans="1:27" ht="14.25" customHeight="1" x14ac:dyDescent="0.3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</row>
    <row r="86" spans="1:27" ht="14.25" customHeight="1" x14ac:dyDescent="0.3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</row>
    <row r="87" spans="1:27" ht="14.25" customHeight="1" x14ac:dyDescent="0.3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</row>
    <row r="88" spans="1:27" ht="14.25" customHeight="1" x14ac:dyDescent="0.3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</row>
    <row r="89" spans="1:27" ht="14.25" customHeight="1" x14ac:dyDescent="0.3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</row>
    <row r="90" spans="1:27" ht="14.25" customHeight="1" x14ac:dyDescent="0.3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</row>
    <row r="91" spans="1:27" ht="14.25" customHeight="1" x14ac:dyDescent="0.3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</row>
    <row r="92" spans="1:27" ht="14.25" customHeight="1" x14ac:dyDescent="0.3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</row>
    <row r="93" spans="1:27" ht="14.25" customHeight="1" x14ac:dyDescent="0.3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</row>
    <row r="94" spans="1:27" ht="14.25" customHeight="1" x14ac:dyDescent="0.3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</row>
    <row r="95" spans="1:27" ht="14.25" customHeight="1" x14ac:dyDescent="0.3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</row>
    <row r="96" spans="1:27" ht="14.25" customHeight="1" x14ac:dyDescent="0.3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</row>
    <row r="97" spans="1:27" ht="14.25" customHeight="1" x14ac:dyDescent="0.3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</row>
    <row r="98" spans="1:27" ht="14.25" customHeight="1" x14ac:dyDescent="0.3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</row>
    <row r="99" spans="1:27" ht="14.25" customHeight="1" x14ac:dyDescent="0.3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</row>
    <row r="100" spans="1:27" ht="14.25" customHeight="1" x14ac:dyDescent="0.3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</row>
    <row r="101" spans="1:27" ht="14.25" customHeight="1" x14ac:dyDescent="0.3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</row>
    <row r="102" spans="1:27" ht="14.25" customHeight="1" x14ac:dyDescent="0.3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1:27" ht="14.25" customHeight="1" x14ac:dyDescent="0.3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</row>
    <row r="104" spans="1:27" ht="14.25" customHeight="1" x14ac:dyDescent="0.3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</row>
    <row r="105" spans="1:27" ht="14.25" customHeight="1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</row>
    <row r="106" spans="1:27" ht="14.25" customHeight="1" x14ac:dyDescent="0.3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</row>
    <row r="107" spans="1:27" ht="14.25" customHeight="1" x14ac:dyDescent="0.3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</row>
    <row r="108" spans="1:27" ht="14.25" customHeight="1" x14ac:dyDescent="0.3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</row>
    <row r="109" spans="1:27" ht="14.25" customHeight="1" x14ac:dyDescent="0.3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</row>
    <row r="110" spans="1:27" ht="14.25" customHeight="1" x14ac:dyDescent="0.3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</row>
    <row r="111" spans="1:27" ht="14.25" customHeight="1" x14ac:dyDescent="0.3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</row>
    <row r="112" spans="1:27" ht="14.25" customHeight="1" x14ac:dyDescent="0.3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</row>
    <row r="113" spans="1:27" ht="14.25" customHeight="1" x14ac:dyDescent="0.3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</row>
    <row r="114" spans="1:27" ht="14.25" customHeight="1" x14ac:dyDescent="0.3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</row>
    <row r="115" spans="1:27" ht="14.25" customHeight="1" x14ac:dyDescent="0.3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</row>
    <row r="116" spans="1:27" ht="14.25" customHeight="1" x14ac:dyDescent="0.3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</row>
    <row r="117" spans="1:27" ht="14.25" customHeight="1" x14ac:dyDescent="0.3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</row>
    <row r="118" spans="1:27" ht="14.25" customHeight="1" x14ac:dyDescent="0.3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</row>
    <row r="119" spans="1:27" ht="14.25" customHeight="1" x14ac:dyDescent="0.3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</row>
    <row r="120" spans="1:27" ht="14.25" customHeight="1" x14ac:dyDescent="0.3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</row>
    <row r="121" spans="1:27" ht="14.25" customHeight="1" x14ac:dyDescent="0.3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</row>
    <row r="122" spans="1:27" ht="14.25" customHeight="1" x14ac:dyDescent="0.3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</row>
    <row r="123" spans="1:27" ht="14.25" customHeight="1" x14ac:dyDescent="0.3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</row>
    <row r="124" spans="1:27" ht="14.25" customHeight="1" x14ac:dyDescent="0.3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</row>
    <row r="125" spans="1:27" ht="14.25" customHeight="1" x14ac:dyDescent="0.3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</row>
    <row r="126" spans="1:27" ht="14.25" customHeight="1" x14ac:dyDescent="0.3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</row>
    <row r="127" spans="1:27" ht="14.25" customHeight="1" x14ac:dyDescent="0.3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</row>
    <row r="128" spans="1:27" ht="14.25" customHeight="1" x14ac:dyDescent="0.3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</row>
    <row r="129" spans="1:27" ht="14.25" customHeight="1" x14ac:dyDescent="0.3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</row>
    <row r="130" spans="1:27" ht="14.25" customHeight="1" x14ac:dyDescent="0.3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</row>
    <row r="131" spans="1:27" ht="14.25" customHeight="1" x14ac:dyDescent="0.3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</row>
    <row r="132" spans="1:27" ht="14.25" customHeight="1" x14ac:dyDescent="0.3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</row>
    <row r="133" spans="1:27" ht="14.25" customHeight="1" x14ac:dyDescent="0.3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</row>
    <row r="134" spans="1:27" ht="14.25" customHeight="1" x14ac:dyDescent="0.3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</row>
    <row r="135" spans="1:27" ht="14.25" customHeight="1" x14ac:dyDescent="0.3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</row>
    <row r="136" spans="1:27" ht="14.25" customHeight="1" x14ac:dyDescent="0.3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</row>
    <row r="137" spans="1:27" ht="14.25" customHeight="1" x14ac:dyDescent="0.3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</row>
    <row r="138" spans="1:27" ht="14.25" customHeight="1" x14ac:dyDescent="0.3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</row>
    <row r="139" spans="1:27" ht="14.25" customHeight="1" x14ac:dyDescent="0.3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</row>
    <row r="140" spans="1:27" ht="14.25" customHeight="1" x14ac:dyDescent="0.3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</row>
    <row r="141" spans="1:27" ht="14.25" customHeight="1" x14ac:dyDescent="0.3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</row>
    <row r="142" spans="1:27" ht="14.25" customHeight="1" x14ac:dyDescent="0.3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</row>
    <row r="143" spans="1:27" ht="14.25" customHeight="1" x14ac:dyDescent="0.3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</row>
    <row r="144" spans="1:27" ht="14.25" customHeight="1" x14ac:dyDescent="0.3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</row>
    <row r="145" spans="1:27" ht="14.25" customHeight="1" x14ac:dyDescent="0.3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</row>
    <row r="146" spans="1:27" ht="14.25" customHeight="1" x14ac:dyDescent="0.3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</row>
    <row r="147" spans="1:27" ht="14.25" customHeight="1" x14ac:dyDescent="0.3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</row>
    <row r="148" spans="1:27" ht="14.25" customHeight="1" x14ac:dyDescent="0.3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</row>
    <row r="149" spans="1:27" ht="14.25" customHeight="1" x14ac:dyDescent="0.3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</row>
    <row r="150" spans="1:27" ht="14.25" customHeight="1" x14ac:dyDescent="0.3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</row>
    <row r="151" spans="1:27" ht="14.25" customHeight="1" x14ac:dyDescent="0.3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</row>
    <row r="152" spans="1:27" ht="14.25" customHeight="1" x14ac:dyDescent="0.3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</row>
    <row r="153" spans="1:27" ht="14.25" customHeight="1" x14ac:dyDescent="0.3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</row>
    <row r="154" spans="1:27" ht="14.25" customHeight="1" x14ac:dyDescent="0.3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</row>
    <row r="155" spans="1:27" ht="14.25" customHeight="1" x14ac:dyDescent="0.3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spans="1:27" ht="14.25" customHeight="1" x14ac:dyDescent="0.3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</row>
    <row r="157" spans="1:27" ht="14.25" customHeight="1" x14ac:dyDescent="0.3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</row>
    <row r="158" spans="1:27" ht="14.25" customHeight="1" x14ac:dyDescent="0.3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 x14ac:dyDescent="0.3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</row>
    <row r="160" spans="1:27" ht="14.25" customHeight="1" x14ac:dyDescent="0.3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</row>
    <row r="161" spans="1:27" ht="14.25" customHeight="1" x14ac:dyDescent="0.3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</row>
    <row r="162" spans="1:27" ht="14.25" customHeight="1" x14ac:dyDescent="0.3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</row>
    <row r="163" spans="1:27" ht="14.25" customHeight="1" x14ac:dyDescent="0.3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</row>
    <row r="164" spans="1:27" ht="14.25" customHeight="1" x14ac:dyDescent="0.3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</row>
    <row r="165" spans="1:27" ht="14.25" customHeight="1" x14ac:dyDescent="0.3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</row>
    <row r="166" spans="1:27" ht="14.25" customHeight="1" x14ac:dyDescent="0.3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</row>
    <row r="167" spans="1:27" ht="14.25" customHeight="1" x14ac:dyDescent="0.3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</row>
    <row r="168" spans="1:27" ht="14.25" customHeight="1" x14ac:dyDescent="0.3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</row>
    <row r="169" spans="1:27" ht="14.25" customHeight="1" x14ac:dyDescent="0.3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</row>
    <row r="170" spans="1:27" ht="14.25" customHeight="1" x14ac:dyDescent="0.3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</row>
    <row r="171" spans="1:27" ht="14.25" customHeight="1" x14ac:dyDescent="0.3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</row>
    <row r="172" spans="1:27" ht="14.25" customHeight="1" x14ac:dyDescent="0.3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</row>
    <row r="173" spans="1:27" ht="14.25" customHeight="1" x14ac:dyDescent="0.3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</row>
    <row r="174" spans="1:27" ht="14.25" customHeight="1" x14ac:dyDescent="0.3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</row>
    <row r="175" spans="1:27" ht="14.25" customHeight="1" x14ac:dyDescent="0.3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</row>
    <row r="176" spans="1:27" ht="14.25" customHeight="1" x14ac:dyDescent="0.3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</row>
    <row r="177" spans="1:27" ht="14.25" customHeight="1" x14ac:dyDescent="0.3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</row>
    <row r="178" spans="1:27" ht="14.25" customHeight="1" x14ac:dyDescent="0.3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</row>
    <row r="179" spans="1:27" ht="14.25" customHeight="1" x14ac:dyDescent="0.3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</row>
    <row r="180" spans="1:27" ht="14.25" customHeight="1" x14ac:dyDescent="0.3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</row>
    <row r="181" spans="1:27" ht="14.25" customHeight="1" x14ac:dyDescent="0.3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</row>
    <row r="182" spans="1:27" ht="14.25" customHeight="1" x14ac:dyDescent="0.3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</row>
    <row r="183" spans="1:27" ht="14.25" customHeight="1" x14ac:dyDescent="0.3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</row>
    <row r="184" spans="1:27" ht="14.25" customHeight="1" x14ac:dyDescent="0.3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</row>
    <row r="185" spans="1:27" ht="14.25" customHeight="1" x14ac:dyDescent="0.3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</row>
    <row r="186" spans="1:27" ht="14.25" customHeight="1" x14ac:dyDescent="0.3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</row>
    <row r="187" spans="1:27" ht="14.25" customHeight="1" x14ac:dyDescent="0.3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</row>
    <row r="188" spans="1:27" ht="14.25" customHeight="1" x14ac:dyDescent="0.3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</row>
    <row r="189" spans="1:27" ht="14.25" customHeight="1" x14ac:dyDescent="0.3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</row>
    <row r="190" spans="1:27" ht="14.25" customHeight="1" x14ac:dyDescent="0.3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</row>
    <row r="191" spans="1:27" ht="14.25" customHeight="1" x14ac:dyDescent="0.3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</row>
    <row r="192" spans="1:27" ht="14.25" customHeight="1" x14ac:dyDescent="0.3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</row>
    <row r="193" spans="1:27" ht="14.25" customHeight="1" x14ac:dyDescent="0.3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</row>
    <row r="194" spans="1:27" ht="14.25" customHeight="1" x14ac:dyDescent="0.3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</row>
    <row r="195" spans="1:27" ht="14.25" customHeight="1" x14ac:dyDescent="0.3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</row>
    <row r="196" spans="1:27" ht="14.25" customHeight="1" x14ac:dyDescent="0.3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</row>
    <row r="197" spans="1:27" ht="14.25" customHeight="1" x14ac:dyDescent="0.3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</row>
    <row r="198" spans="1:27" ht="14.25" customHeight="1" x14ac:dyDescent="0.3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</row>
    <row r="199" spans="1:27" ht="14.25" customHeight="1" x14ac:dyDescent="0.3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</row>
    <row r="200" spans="1:27" ht="14.25" customHeight="1" x14ac:dyDescent="0.3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</row>
    <row r="201" spans="1:27" ht="14.25" customHeight="1" x14ac:dyDescent="0.3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</row>
    <row r="202" spans="1:27" ht="14.25" customHeight="1" x14ac:dyDescent="0.3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</row>
    <row r="203" spans="1:27" ht="14.25" customHeight="1" x14ac:dyDescent="0.3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</row>
    <row r="204" spans="1:27" ht="14.25" customHeight="1" x14ac:dyDescent="0.3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</row>
    <row r="205" spans="1:27" ht="14.25" customHeight="1" x14ac:dyDescent="0.3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</row>
    <row r="206" spans="1:27" ht="14.25" customHeight="1" x14ac:dyDescent="0.3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</row>
    <row r="207" spans="1:27" ht="14.25" customHeight="1" x14ac:dyDescent="0.3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</row>
    <row r="208" spans="1:27" ht="14.25" customHeight="1" x14ac:dyDescent="0.3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</row>
    <row r="209" spans="1:27" ht="14.25" customHeight="1" x14ac:dyDescent="0.3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</row>
    <row r="210" spans="1:27" ht="14.25" customHeight="1" x14ac:dyDescent="0.3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</row>
    <row r="211" spans="1:27" ht="14.25" customHeight="1" x14ac:dyDescent="0.3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</row>
    <row r="212" spans="1:27" ht="14.25" customHeight="1" x14ac:dyDescent="0.3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</row>
    <row r="213" spans="1:27" ht="14.25" customHeight="1" x14ac:dyDescent="0.3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</row>
    <row r="214" spans="1:27" ht="14.25" customHeight="1" x14ac:dyDescent="0.3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</row>
    <row r="215" spans="1:27" ht="14.25" customHeight="1" x14ac:dyDescent="0.3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</row>
    <row r="216" spans="1:27" ht="14.25" customHeight="1" x14ac:dyDescent="0.3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</row>
    <row r="217" spans="1:27" ht="14.25" customHeight="1" x14ac:dyDescent="0.3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</row>
    <row r="218" spans="1:27" ht="14.25" customHeight="1" x14ac:dyDescent="0.3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</row>
    <row r="219" spans="1:27" ht="14.25" customHeight="1" x14ac:dyDescent="0.3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</row>
    <row r="220" spans="1:27" ht="14.25" customHeight="1" x14ac:dyDescent="0.3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</row>
    <row r="221" spans="1:27" ht="14.25" customHeight="1" x14ac:dyDescent="0.3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</row>
    <row r="222" spans="1:27" ht="14.25" customHeight="1" x14ac:dyDescent="0.3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</row>
    <row r="223" spans="1:27" ht="14.25" customHeight="1" x14ac:dyDescent="0.3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</row>
    <row r="224" spans="1:27" ht="14.25" customHeight="1" x14ac:dyDescent="0.3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</row>
    <row r="225" spans="1:27" ht="14.25" customHeight="1" x14ac:dyDescent="0.3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</row>
    <row r="226" spans="1:27" ht="14.25" customHeight="1" x14ac:dyDescent="0.3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</row>
    <row r="227" spans="1:27" ht="14.25" customHeight="1" x14ac:dyDescent="0.3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</row>
    <row r="228" spans="1:27" ht="14.25" customHeight="1" x14ac:dyDescent="0.3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</row>
    <row r="229" spans="1:27" ht="14.25" customHeight="1" x14ac:dyDescent="0.3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</row>
    <row r="230" spans="1:27" ht="14.25" customHeight="1" x14ac:dyDescent="0.3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</row>
    <row r="231" spans="1:27" ht="14.25" customHeight="1" x14ac:dyDescent="0.3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</row>
    <row r="232" spans="1:27" ht="14.25" customHeight="1" x14ac:dyDescent="0.3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</row>
    <row r="233" spans="1:27" ht="14.25" customHeight="1" x14ac:dyDescent="0.3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</row>
    <row r="234" spans="1:27" ht="14.25" customHeight="1" x14ac:dyDescent="0.3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</row>
    <row r="235" spans="1:27" ht="14.25" customHeight="1" x14ac:dyDescent="0.3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</row>
    <row r="236" spans="1:27" ht="14.25" customHeight="1" x14ac:dyDescent="0.3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</row>
    <row r="237" spans="1:27" ht="14.25" customHeight="1" x14ac:dyDescent="0.3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</row>
    <row r="238" spans="1:27" ht="14.25" customHeight="1" x14ac:dyDescent="0.3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</row>
    <row r="239" spans="1:27" ht="14.25" customHeight="1" x14ac:dyDescent="0.3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</row>
    <row r="240" spans="1:27" ht="14.25" customHeight="1" x14ac:dyDescent="0.3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</row>
    <row r="241" spans="1:27" ht="14.25" customHeight="1" x14ac:dyDescent="0.3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</row>
    <row r="242" spans="1:27" ht="14.25" customHeight="1" x14ac:dyDescent="0.3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</row>
    <row r="243" spans="1:27" ht="14.25" customHeight="1" x14ac:dyDescent="0.3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</row>
    <row r="244" spans="1:27" ht="14.25" customHeight="1" x14ac:dyDescent="0.3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</row>
    <row r="245" spans="1:27" ht="14.25" customHeight="1" x14ac:dyDescent="0.3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</row>
    <row r="246" spans="1:27" ht="14.25" customHeight="1" x14ac:dyDescent="0.3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</row>
    <row r="247" spans="1:27" ht="14.25" customHeight="1" x14ac:dyDescent="0.3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</row>
    <row r="248" spans="1:27" ht="14.25" customHeight="1" x14ac:dyDescent="0.3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</row>
    <row r="249" spans="1:27" ht="14.25" customHeight="1" x14ac:dyDescent="0.3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</row>
    <row r="250" spans="1:27" ht="14.25" customHeight="1" x14ac:dyDescent="0.3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</row>
    <row r="251" spans="1:27" ht="14.25" customHeight="1" x14ac:dyDescent="0.3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</row>
    <row r="252" spans="1:27" ht="14.25" customHeight="1" x14ac:dyDescent="0.3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</row>
    <row r="253" spans="1:27" ht="14.25" customHeight="1" x14ac:dyDescent="0.3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</row>
    <row r="254" spans="1:27" ht="14.25" customHeight="1" x14ac:dyDescent="0.3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</row>
    <row r="255" spans="1:27" ht="14.25" customHeight="1" x14ac:dyDescent="0.3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</row>
    <row r="256" spans="1:27" ht="14.25" customHeight="1" x14ac:dyDescent="0.3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</row>
    <row r="257" spans="1:27" ht="14.25" customHeight="1" x14ac:dyDescent="0.3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</row>
    <row r="258" spans="1:27" ht="14.25" customHeight="1" x14ac:dyDescent="0.3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</row>
    <row r="259" spans="1:27" ht="14.25" customHeight="1" x14ac:dyDescent="0.3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</row>
    <row r="260" spans="1:27" ht="14.25" customHeight="1" x14ac:dyDescent="0.3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</row>
    <row r="261" spans="1:27" ht="14.25" customHeight="1" x14ac:dyDescent="0.3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</row>
    <row r="262" spans="1:27" ht="14.25" customHeight="1" x14ac:dyDescent="0.3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</row>
    <row r="263" spans="1:27" ht="14.25" customHeight="1" x14ac:dyDescent="0.3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</row>
    <row r="264" spans="1:27" ht="14.25" customHeight="1" x14ac:dyDescent="0.3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</row>
    <row r="265" spans="1:27" ht="14.25" customHeight="1" x14ac:dyDescent="0.3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</row>
    <row r="266" spans="1:27" ht="14.25" customHeight="1" x14ac:dyDescent="0.3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</row>
    <row r="267" spans="1:27" ht="14.25" customHeight="1" x14ac:dyDescent="0.3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</row>
    <row r="268" spans="1:27" ht="14.25" customHeight="1" x14ac:dyDescent="0.3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</row>
    <row r="269" spans="1:27" ht="14.25" customHeight="1" x14ac:dyDescent="0.3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</row>
    <row r="270" spans="1:27" ht="14.25" customHeight="1" x14ac:dyDescent="0.3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</row>
    <row r="271" spans="1:27" ht="14.25" customHeight="1" x14ac:dyDescent="0.3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</row>
    <row r="272" spans="1:27" ht="14.25" customHeight="1" x14ac:dyDescent="0.3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</row>
    <row r="273" spans="1:27" ht="14.25" customHeight="1" x14ac:dyDescent="0.3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</row>
    <row r="274" spans="1:27" ht="14.25" customHeight="1" x14ac:dyDescent="0.3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</row>
    <row r="275" spans="1:27" ht="14.25" customHeight="1" x14ac:dyDescent="0.3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</row>
    <row r="276" spans="1:27" ht="14.25" customHeight="1" x14ac:dyDescent="0.3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</row>
    <row r="277" spans="1:27" ht="14.25" customHeight="1" x14ac:dyDescent="0.3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</row>
    <row r="278" spans="1:27" ht="14.25" customHeight="1" x14ac:dyDescent="0.3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</row>
    <row r="279" spans="1:27" ht="14.25" customHeight="1" x14ac:dyDescent="0.3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</row>
    <row r="280" spans="1:27" ht="14.25" customHeight="1" x14ac:dyDescent="0.3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</row>
    <row r="281" spans="1:27" ht="14.25" customHeight="1" x14ac:dyDescent="0.3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</row>
    <row r="282" spans="1:27" ht="14.25" customHeight="1" x14ac:dyDescent="0.3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</row>
    <row r="283" spans="1:27" ht="14.25" customHeight="1" x14ac:dyDescent="0.3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</row>
    <row r="284" spans="1:27" ht="14.25" customHeight="1" x14ac:dyDescent="0.3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</row>
    <row r="285" spans="1:27" ht="14.25" customHeight="1" x14ac:dyDescent="0.3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</row>
    <row r="286" spans="1:27" ht="14.25" customHeight="1" x14ac:dyDescent="0.3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</row>
    <row r="287" spans="1:27" ht="14.25" customHeight="1" x14ac:dyDescent="0.3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</row>
    <row r="288" spans="1:27" ht="14.25" customHeight="1" x14ac:dyDescent="0.3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</row>
    <row r="289" spans="1:27" ht="14.25" customHeight="1" x14ac:dyDescent="0.3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</row>
    <row r="290" spans="1:27" ht="14.25" customHeight="1" x14ac:dyDescent="0.3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</row>
    <row r="291" spans="1:27" ht="14.25" customHeight="1" x14ac:dyDescent="0.3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</row>
    <row r="292" spans="1:27" ht="14.25" customHeight="1" x14ac:dyDescent="0.3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</row>
    <row r="293" spans="1:27" ht="14.25" customHeight="1" x14ac:dyDescent="0.3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</row>
    <row r="294" spans="1:27" ht="14.25" customHeight="1" x14ac:dyDescent="0.3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</row>
    <row r="295" spans="1:27" ht="14.25" customHeight="1" x14ac:dyDescent="0.3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</row>
    <row r="296" spans="1:27" ht="14.25" customHeight="1" x14ac:dyDescent="0.3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</row>
    <row r="297" spans="1:27" ht="14.25" customHeight="1" x14ac:dyDescent="0.3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</row>
    <row r="298" spans="1:27" ht="14.25" customHeight="1" x14ac:dyDescent="0.3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</row>
    <row r="299" spans="1:27" ht="14.25" customHeight="1" x14ac:dyDescent="0.3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</row>
    <row r="300" spans="1:27" ht="14.25" customHeight="1" x14ac:dyDescent="0.3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</row>
    <row r="301" spans="1:27" ht="14.25" customHeight="1" x14ac:dyDescent="0.3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</row>
    <row r="302" spans="1:27" ht="14.25" customHeight="1" x14ac:dyDescent="0.3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</row>
    <row r="303" spans="1:27" ht="14.25" customHeight="1" x14ac:dyDescent="0.3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</row>
    <row r="304" spans="1:27" ht="14.25" customHeight="1" x14ac:dyDescent="0.3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</row>
    <row r="305" spans="1:27" ht="14.25" customHeight="1" x14ac:dyDescent="0.3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</row>
    <row r="306" spans="1:27" ht="14.25" customHeight="1" x14ac:dyDescent="0.3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</row>
    <row r="307" spans="1:27" ht="14.25" customHeight="1" x14ac:dyDescent="0.3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</row>
    <row r="308" spans="1:27" ht="14.25" customHeight="1" x14ac:dyDescent="0.3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</row>
    <row r="309" spans="1:27" ht="14.25" customHeight="1" x14ac:dyDescent="0.3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</row>
    <row r="310" spans="1:27" ht="14.25" customHeight="1" x14ac:dyDescent="0.3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</row>
    <row r="311" spans="1:27" ht="14.25" customHeight="1" x14ac:dyDescent="0.3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</row>
    <row r="312" spans="1:27" ht="14.25" customHeight="1" x14ac:dyDescent="0.3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</row>
    <row r="313" spans="1:27" ht="14.25" customHeight="1" x14ac:dyDescent="0.3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</row>
    <row r="314" spans="1:27" ht="14.25" customHeight="1" x14ac:dyDescent="0.3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</row>
    <row r="315" spans="1:27" ht="14.25" customHeight="1" x14ac:dyDescent="0.3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</row>
    <row r="316" spans="1:27" ht="14.25" customHeight="1" x14ac:dyDescent="0.3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</row>
    <row r="317" spans="1:27" ht="14.25" customHeight="1" x14ac:dyDescent="0.3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</row>
    <row r="318" spans="1:27" ht="14.25" customHeight="1" x14ac:dyDescent="0.3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</row>
    <row r="319" spans="1:27" ht="14.25" customHeight="1" x14ac:dyDescent="0.3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</row>
    <row r="320" spans="1:27" ht="14.25" customHeight="1" x14ac:dyDescent="0.3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</row>
    <row r="321" spans="1:27" ht="14.25" customHeight="1" x14ac:dyDescent="0.3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</row>
    <row r="322" spans="1:27" ht="14.25" customHeight="1" x14ac:dyDescent="0.3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</row>
    <row r="323" spans="1:27" ht="14.25" customHeight="1" x14ac:dyDescent="0.3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</row>
    <row r="324" spans="1:27" ht="14.25" customHeight="1" x14ac:dyDescent="0.3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</row>
    <row r="325" spans="1:27" ht="14.25" customHeight="1" x14ac:dyDescent="0.3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</row>
    <row r="326" spans="1:27" ht="14.25" customHeight="1" x14ac:dyDescent="0.3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</row>
    <row r="327" spans="1:27" ht="14.25" customHeight="1" x14ac:dyDescent="0.3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</row>
    <row r="328" spans="1:27" ht="14.25" customHeight="1" x14ac:dyDescent="0.3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</row>
    <row r="329" spans="1:27" ht="14.25" customHeight="1" x14ac:dyDescent="0.3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</row>
    <row r="330" spans="1:27" ht="14.25" customHeight="1" x14ac:dyDescent="0.3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</row>
    <row r="331" spans="1:27" ht="14.25" customHeight="1" x14ac:dyDescent="0.3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</row>
    <row r="332" spans="1:27" ht="14.25" customHeight="1" x14ac:dyDescent="0.3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</row>
    <row r="333" spans="1:27" ht="14.25" customHeight="1" x14ac:dyDescent="0.3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</row>
    <row r="334" spans="1:27" ht="14.25" customHeight="1" x14ac:dyDescent="0.3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</row>
    <row r="335" spans="1:27" ht="14.25" customHeight="1" x14ac:dyDescent="0.3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</row>
    <row r="336" spans="1:27" ht="14.25" customHeight="1" x14ac:dyDescent="0.3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</row>
    <row r="337" spans="1:27" ht="14.25" customHeight="1" x14ac:dyDescent="0.3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</row>
    <row r="338" spans="1:27" ht="14.25" customHeight="1" x14ac:dyDescent="0.3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</row>
    <row r="339" spans="1:27" ht="14.25" customHeight="1" x14ac:dyDescent="0.3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</row>
    <row r="340" spans="1:27" ht="14.25" customHeight="1" x14ac:dyDescent="0.3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</row>
    <row r="341" spans="1:27" ht="14.25" customHeight="1" x14ac:dyDescent="0.3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</row>
    <row r="342" spans="1:27" ht="14.25" customHeight="1" x14ac:dyDescent="0.3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</row>
    <row r="343" spans="1:27" ht="14.25" customHeight="1" x14ac:dyDescent="0.3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</row>
    <row r="344" spans="1:27" ht="14.25" customHeight="1" x14ac:dyDescent="0.3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</row>
    <row r="345" spans="1:27" ht="14.25" customHeight="1" x14ac:dyDescent="0.3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</row>
    <row r="346" spans="1:27" ht="14.25" customHeight="1" x14ac:dyDescent="0.3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</row>
    <row r="347" spans="1:27" ht="14.25" customHeight="1" x14ac:dyDescent="0.3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</row>
    <row r="348" spans="1:27" ht="14.25" customHeight="1" x14ac:dyDescent="0.3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</row>
    <row r="349" spans="1:27" ht="14.25" customHeight="1" x14ac:dyDescent="0.3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</row>
    <row r="350" spans="1:27" ht="14.25" customHeight="1" x14ac:dyDescent="0.3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</row>
    <row r="351" spans="1:27" ht="14.25" customHeight="1" x14ac:dyDescent="0.3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</row>
    <row r="352" spans="1:27" ht="14.25" customHeight="1" x14ac:dyDescent="0.3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</row>
    <row r="353" spans="1:27" ht="14.25" customHeight="1" x14ac:dyDescent="0.3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</row>
    <row r="354" spans="1:27" ht="14.25" customHeight="1" x14ac:dyDescent="0.3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</row>
    <row r="355" spans="1:27" ht="14.25" customHeight="1" x14ac:dyDescent="0.3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</row>
    <row r="356" spans="1:27" ht="14.25" customHeight="1" x14ac:dyDescent="0.3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</row>
    <row r="357" spans="1:27" ht="14.25" customHeight="1" x14ac:dyDescent="0.3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</row>
    <row r="358" spans="1:27" ht="14.25" customHeight="1" x14ac:dyDescent="0.3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</row>
    <row r="359" spans="1:27" ht="14.25" customHeight="1" x14ac:dyDescent="0.3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</row>
    <row r="360" spans="1:27" ht="14.25" customHeight="1" x14ac:dyDescent="0.3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</row>
    <row r="361" spans="1:27" ht="14.25" customHeight="1" x14ac:dyDescent="0.3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</row>
    <row r="362" spans="1:27" ht="14.25" customHeight="1" x14ac:dyDescent="0.3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</row>
    <row r="363" spans="1:27" ht="14.25" customHeight="1" x14ac:dyDescent="0.3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</row>
    <row r="364" spans="1:27" ht="14.25" customHeight="1" x14ac:dyDescent="0.3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</row>
    <row r="365" spans="1:27" ht="14.25" customHeight="1" x14ac:dyDescent="0.3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</row>
    <row r="366" spans="1:27" ht="14.25" customHeight="1" x14ac:dyDescent="0.3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</row>
    <row r="367" spans="1:27" ht="14.25" customHeight="1" x14ac:dyDescent="0.3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</row>
    <row r="368" spans="1:27" ht="14.25" customHeight="1" x14ac:dyDescent="0.3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</row>
    <row r="369" spans="1:27" ht="14.25" customHeight="1" x14ac:dyDescent="0.3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</row>
    <row r="370" spans="1:27" ht="14.25" customHeight="1" x14ac:dyDescent="0.3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</row>
    <row r="371" spans="1:27" ht="14.25" customHeight="1" x14ac:dyDescent="0.3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</row>
    <row r="372" spans="1:27" ht="14.25" customHeight="1" x14ac:dyDescent="0.3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</row>
    <row r="373" spans="1:27" ht="14.25" customHeight="1" x14ac:dyDescent="0.3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</row>
    <row r="374" spans="1:27" ht="14.25" customHeight="1" x14ac:dyDescent="0.3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</row>
    <row r="375" spans="1:27" ht="14.25" customHeight="1" x14ac:dyDescent="0.3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</row>
    <row r="376" spans="1:27" ht="14.25" customHeight="1" x14ac:dyDescent="0.3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</row>
    <row r="377" spans="1:27" ht="14.25" customHeight="1" x14ac:dyDescent="0.3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</row>
    <row r="378" spans="1:27" ht="14.25" customHeight="1" x14ac:dyDescent="0.3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</row>
    <row r="379" spans="1:27" ht="14.25" customHeight="1" x14ac:dyDescent="0.3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</row>
    <row r="380" spans="1:27" ht="14.25" customHeight="1" x14ac:dyDescent="0.3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</row>
    <row r="381" spans="1:27" ht="14.25" customHeight="1" x14ac:dyDescent="0.3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</row>
    <row r="382" spans="1:27" ht="14.25" customHeight="1" x14ac:dyDescent="0.3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</row>
    <row r="383" spans="1:27" ht="14.25" customHeight="1" x14ac:dyDescent="0.3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</row>
    <row r="384" spans="1:27" ht="14.25" customHeight="1" x14ac:dyDescent="0.3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</row>
    <row r="385" spans="1:27" ht="14.25" customHeight="1" x14ac:dyDescent="0.3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</row>
    <row r="386" spans="1:27" ht="14.25" customHeight="1" x14ac:dyDescent="0.3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</row>
    <row r="387" spans="1:27" ht="14.25" customHeight="1" x14ac:dyDescent="0.3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</row>
    <row r="388" spans="1:27" ht="14.25" customHeight="1" x14ac:dyDescent="0.3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</row>
    <row r="389" spans="1:27" ht="14.25" customHeight="1" x14ac:dyDescent="0.3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</row>
    <row r="390" spans="1:27" ht="14.25" customHeight="1" x14ac:dyDescent="0.3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</row>
    <row r="391" spans="1:27" ht="14.25" customHeight="1" x14ac:dyDescent="0.3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</row>
    <row r="392" spans="1:27" ht="14.25" customHeight="1" x14ac:dyDescent="0.3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</row>
    <row r="393" spans="1:27" ht="14.25" customHeight="1" x14ac:dyDescent="0.3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</row>
    <row r="394" spans="1:27" ht="14.25" customHeight="1" x14ac:dyDescent="0.3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</row>
    <row r="395" spans="1:27" ht="14.25" customHeight="1" x14ac:dyDescent="0.3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</row>
    <row r="396" spans="1:27" ht="14.25" customHeight="1" x14ac:dyDescent="0.3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</row>
    <row r="397" spans="1:27" ht="14.25" customHeight="1" x14ac:dyDescent="0.3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</row>
    <row r="398" spans="1:27" ht="14.25" customHeight="1" x14ac:dyDescent="0.3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</row>
    <row r="399" spans="1:27" ht="14.25" customHeight="1" x14ac:dyDescent="0.3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</row>
    <row r="400" spans="1:27" ht="14.25" customHeight="1" x14ac:dyDescent="0.3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</row>
    <row r="401" spans="1:27" ht="14.25" customHeight="1" x14ac:dyDescent="0.3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</row>
    <row r="402" spans="1:27" ht="14.25" customHeight="1" x14ac:dyDescent="0.3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</row>
    <row r="403" spans="1:27" ht="14.25" customHeight="1" x14ac:dyDescent="0.3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</row>
    <row r="404" spans="1:27" ht="14.25" customHeight="1" x14ac:dyDescent="0.3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</row>
    <row r="405" spans="1:27" ht="14.25" customHeight="1" x14ac:dyDescent="0.3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</row>
    <row r="406" spans="1:27" ht="14.25" customHeight="1" x14ac:dyDescent="0.3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</row>
    <row r="407" spans="1:27" ht="14.25" customHeight="1" x14ac:dyDescent="0.3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</row>
    <row r="408" spans="1:27" ht="14.25" customHeight="1" x14ac:dyDescent="0.3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</row>
    <row r="409" spans="1:27" ht="14.25" customHeight="1" x14ac:dyDescent="0.3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</row>
    <row r="410" spans="1:27" ht="14.25" customHeight="1" x14ac:dyDescent="0.3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</row>
    <row r="411" spans="1:27" ht="14.25" customHeight="1" x14ac:dyDescent="0.3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</row>
    <row r="412" spans="1:27" ht="14.25" customHeight="1" x14ac:dyDescent="0.3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</row>
    <row r="413" spans="1:27" ht="14.25" customHeight="1" x14ac:dyDescent="0.3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</row>
    <row r="414" spans="1:27" ht="14.25" customHeight="1" x14ac:dyDescent="0.3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</row>
    <row r="415" spans="1:27" ht="14.25" customHeight="1" x14ac:dyDescent="0.3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</row>
    <row r="416" spans="1:27" ht="14.25" customHeight="1" x14ac:dyDescent="0.3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</row>
    <row r="417" spans="1:27" ht="14.25" customHeight="1" x14ac:dyDescent="0.3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</row>
    <row r="418" spans="1:27" ht="14.25" customHeight="1" x14ac:dyDescent="0.3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</row>
    <row r="419" spans="1:27" ht="14.25" customHeight="1" x14ac:dyDescent="0.3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</row>
    <row r="420" spans="1:27" ht="14.25" customHeight="1" x14ac:dyDescent="0.3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</row>
    <row r="421" spans="1:27" ht="14.25" customHeight="1" x14ac:dyDescent="0.3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</row>
    <row r="422" spans="1:27" ht="14.25" customHeight="1" x14ac:dyDescent="0.3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</row>
    <row r="423" spans="1:27" ht="14.25" customHeight="1" x14ac:dyDescent="0.3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</row>
    <row r="424" spans="1:27" ht="14.25" customHeight="1" x14ac:dyDescent="0.3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</row>
    <row r="425" spans="1:27" ht="14.25" customHeight="1" x14ac:dyDescent="0.3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</row>
    <row r="426" spans="1:27" ht="14.25" customHeight="1" x14ac:dyDescent="0.3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</row>
    <row r="427" spans="1:27" ht="14.25" customHeight="1" x14ac:dyDescent="0.3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</row>
    <row r="428" spans="1:27" ht="14.25" customHeight="1" x14ac:dyDescent="0.3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</row>
    <row r="429" spans="1:27" ht="14.25" customHeight="1" x14ac:dyDescent="0.3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</row>
    <row r="430" spans="1:27" ht="14.25" customHeight="1" x14ac:dyDescent="0.3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</row>
    <row r="431" spans="1:27" ht="14.25" customHeight="1" x14ac:dyDescent="0.3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</row>
    <row r="432" spans="1:27" ht="14.25" customHeight="1" x14ac:dyDescent="0.3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</row>
    <row r="433" spans="1:27" ht="14.25" customHeight="1" x14ac:dyDescent="0.3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</row>
    <row r="434" spans="1:27" ht="14.25" customHeight="1" x14ac:dyDescent="0.3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</row>
    <row r="435" spans="1:27" ht="14.25" customHeight="1" x14ac:dyDescent="0.3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</row>
    <row r="436" spans="1:27" ht="14.25" customHeight="1" x14ac:dyDescent="0.3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</row>
    <row r="437" spans="1:27" ht="14.25" customHeight="1" x14ac:dyDescent="0.3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</row>
    <row r="438" spans="1:27" ht="14.25" customHeight="1" x14ac:dyDescent="0.3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</row>
    <row r="439" spans="1:27" ht="14.25" customHeight="1" x14ac:dyDescent="0.3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</row>
    <row r="440" spans="1:27" ht="14.25" customHeight="1" x14ac:dyDescent="0.3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</row>
    <row r="441" spans="1:27" ht="14.25" customHeight="1" x14ac:dyDescent="0.3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</row>
    <row r="442" spans="1:27" ht="14.25" customHeight="1" x14ac:dyDescent="0.3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</row>
    <row r="443" spans="1:27" ht="14.25" customHeight="1" x14ac:dyDescent="0.3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</row>
    <row r="444" spans="1:27" ht="14.25" customHeight="1" x14ac:dyDescent="0.3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</row>
    <row r="445" spans="1:27" ht="14.25" customHeight="1" x14ac:dyDescent="0.3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</row>
    <row r="446" spans="1:27" ht="14.25" customHeight="1" x14ac:dyDescent="0.3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</row>
    <row r="447" spans="1:27" ht="14.25" customHeight="1" x14ac:dyDescent="0.3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</row>
    <row r="448" spans="1:27" ht="14.25" customHeight="1" x14ac:dyDescent="0.3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</row>
    <row r="449" spans="1:27" ht="14.25" customHeight="1" x14ac:dyDescent="0.3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</row>
    <row r="450" spans="1:27" ht="14.25" customHeight="1" x14ac:dyDescent="0.3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</row>
    <row r="451" spans="1:27" ht="14.25" customHeight="1" x14ac:dyDescent="0.3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</row>
    <row r="452" spans="1:27" ht="14.25" customHeight="1" x14ac:dyDescent="0.3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</row>
    <row r="453" spans="1:27" ht="14.25" customHeight="1" x14ac:dyDescent="0.3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</row>
    <row r="454" spans="1:27" ht="14.25" customHeight="1" x14ac:dyDescent="0.3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</row>
    <row r="455" spans="1:27" ht="14.25" customHeight="1" x14ac:dyDescent="0.3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</row>
    <row r="456" spans="1:27" ht="14.25" customHeight="1" x14ac:dyDescent="0.3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</row>
    <row r="457" spans="1:27" ht="14.25" customHeight="1" x14ac:dyDescent="0.3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</row>
    <row r="458" spans="1:27" ht="14.25" customHeight="1" x14ac:dyDescent="0.3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</row>
    <row r="459" spans="1:27" ht="14.25" customHeight="1" x14ac:dyDescent="0.3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</row>
    <row r="460" spans="1:27" ht="14.25" customHeight="1" x14ac:dyDescent="0.3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</row>
    <row r="461" spans="1:27" ht="14.25" customHeight="1" x14ac:dyDescent="0.3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</row>
    <row r="462" spans="1:27" ht="14.25" customHeight="1" x14ac:dyDescent="0.3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</row>
    <row r="463" spans="1:27" ht="14.25" customHeight="1" x14ac:dyDescent="0.3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</row>
    <row r="464" spans="1:27" ht="14.25" customHeight="1" x14ac:dyDescent="0.3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</row>
    <row r="465" spans="1:27" ht="14.25" customHeight="1" x14ac:dyDescent="0.3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</row>
    <row r="466" spans="1:27" ht="14.25" customHeight="1" x14ac:dyDescent="0.3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</row>
    <row r="467" spans="1:27" ht="14.25" customHeight="1" x14ac:dyDescent="0.3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</row>
    <row r="468" spans="1:27" ht="14.25" customHeight="1" x14ac:dyDescent="0.3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</row>
    <row r="469" spans="1:27" ht="14.25" customHeight="1" x14ac:dyDescent="0.3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</row>
    <row r="470" spans="1:27" ht="14.25" customHeight="1" x14ac:dyDescent="0.3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</row>
    <row r="471" spans="1:27" ht="14.25" customHeight="1" x14ac:dyDescent="0.3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</row>
    <row r="472" spans="1:27" ht="14.25" customHeight="1" x14ac:dyDescent="0.3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</row>
    <row r="473" spans="1:27" ht="14.25" customHeight="1" x14ac:dyDescent="0.3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</row>
    <row r="474" spans="1:27" ht="14.25" customHeight="1" x14ac:dyDescent="0.3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</row>
    <row r="475" spans="1:27" ht="14.25" customHeight="1" x14ac:dyDescent="0.3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</row>
    <row r="476" spans="1:27" ht="14.25" customHeight="1" x14ac:dyDescent="0.3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</row>
    <row r="477" spans="1:27" ht="14.25" customHeight="1" x14ac:dyDescent="0.3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</row>
    <row r="478" spans="1:27" ht="14.25" customHeight="1" x14ac:dyDescent="0.3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</row>
    <row r="479" spans="1:27" ht="14.25" customHeight="1" x14ac:dyDescent="0.3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</row>
    <row r="480" spans="1:27" ht="14.25" customHeight="1" x14ac:dyDescent="0.3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</row>
    <row r="481" spans="1:27" ht="14.25" customHeight="1" x14ac:dyDescent="0.3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</row>
    <row r="482" spans="1:27" ht="14.25" customHeight="1" x14ac:dyDescent="0.3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</row>
    <row r="483" spans="1:27" ht="14.25" customHeight="1" x14ac:dyDescent="0.3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</row>
    <row r="484" spans="1:27" ht="14.25" customHeight="1" x14ac:dyDescent="0.3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</row>
    <row r="485" spans="1:27" ht="14.25" customHeight="1" x14ac:dyDescent="0.3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</row>
    <row r="486" spans="1:27" ht="14.25" customHeight="1" x14ac:dyDescent="0.3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</row>
    <row r="487" spans="1:27" ht="14.25" customHeight="1" x14ac:dyDescent="0.3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</row>
    <row r="488" spans="1:27" ht="14.25" customHeight="1" x14ac:dyDescent="0.3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</row>
    <row r="489" spans="1:27" ht="14.25" customHeight="1" x14ac:dyDescent="0.3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</row>
    <row r="490" spans="1:27" ht="14.25" customHeight="1" x14ac:dyDescent="0.3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</row>
    <row r="491" spans="1:27" ht="14.25" customHeight="1" x14ac:dyDescent="0.3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</row>
    <row r="492" spans="1:27" ht="14.25" customHeight="1" x14ac:dyDescent="0.3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</row>
    <row r="493" spans="1:27" ht="14.25" customHeight="1" x14ac:dyDescent="0.3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</row>
    <row r="494" spans="1:27" ht="14.25" customHeight="1" x14ac:dyDescent="0.3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</row>
    <row r="495" spans="1:27" ht="14.25" customHeight="1" x14ac:dyDescent="0.3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</row>
    <row r="496" spans="1:27" ht="14.25" customHeight="1" x14ac:dyDescent="0.3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</row>
    <row r="497" spans="1:27" ht="14.25" customHeight="1" x14ac:dyDescent="0.3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</row>
    <row r="498" spans="1:27" ht="14.25" customHeight="1" x14ac:dyDescent="0.3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</row>
    <row r="499" spans="1:27" ht="14.25" customHeight="1" x14ac:dyDescent="0.3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</row>
    <row r="500" spans="1:27" ht="14.25" customHeight="1" x14ac:dyDescent="0.3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</row>
    <row r="501" spans="1:27" ht="14.25" customHeight="1" x14ac:dyDescent="0.3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</row>
    <row r="502" spans="1:27" ht="14.25" customHeight="1" x14ac:dyDescent="0.3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</row>
    <row r="503" spans="1:27" ht="14.25" customHeight="1" x14ac:dyDescent="0.3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</row>
    <row r="504" spans="1:27" ht="14.25" customHeight="1" x14ac:dyDescent="0.3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</row>
    <row r="505" spans="1:27" ht="14.25" customHeight="1" x14ac:dyDescent="0.3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</row>
    <row r="506" spans="1:27" ht="14.25" customHeight="1" x14ac:dyDescent="0.3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</row>
    <row r="507" spans="1:27" ht="14.25" customHeight="1" x14ac:dyDescent="0.3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</row>
    <row r="508" spans="1:27" ht="14.25" customHeight="1" x14ac:dyDescent="0.3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</row>
    <row r="509" spans="1:27" ht="14.25" customHeight="1" x14ac:dyDescent="0.3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</row>
    <row r="510" spans="1:27" ht="14.25" customHeight="1" x14ac:dyDescent="0.3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</row>
    <row r="511" spans="1:27" ht="14.25" customHeight="1" x14ac:dyDescent="0.3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</row>
    <row r="512" spans="1:27" ht="14.25" customHeight="1" x14ac:dyDescent="0.3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</row>
    <row r="513" spans="1:27" ht="14.25" customHeight="1" x14ac:dyDescent="0.3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</row>
    <row r="514" spans="1:27" ht="14.25" customHeight="1" x14ac:dyDescent="0.3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</row>
    <row r="515" spans="1:27" ht="14.25" customHeight="1" x14ac:dyDescent="0.3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</row>
    <row r="516" spans="1:27" ht="14.25" customHeight="1" x14ac:dyDescent="0.3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</row>
    <row r="517" spans="1:27" ht="14.25" customHeight="1" x14ac:dyDescent="0.3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</row>
    <row r="518" spans="1:27" ht="14.25" customHeight="1" x14ac:dyDescent="0.3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</row>
    <row r="519" spans="1:27" ht="14.25" customHeight="1" x14ac:dyDescent="0.3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</row>
    <row r="520" spans="1:27" ht="14.25" customHeight="1" x14ac:dyDescent="0.3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</row>
    <row r="521" spans="1:27" ht="14.25" customHeight="1" x14ac:dyDescent="0.3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</row>
    <row r="522" spans="1:27" ht="14.25" customHeight="1" x14ac:dyDescent="0.3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</row>
    <row r="523" spans="1:27" ht="14.25" customHeight="1" x14ac:dyDescent="0.3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</row>
    <row r="524" spans="1:27" ht="14.25" customHeight="1" x14ac:dyDescent="0.3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</row>
    <row r="525" spans="1:27" ht="14.25" customHeight="1" x14ac:dyDescent="0.3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</row>
    <row r="526" spans="1:27" ht="14.25" customHeight="1" x14ac:dyDescent="0.3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</row>
    <row r="527" spans="1:27" ht="14.25" customHeight="1" x14ac:dyDescent="0.3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</row>
    <row r="528" spans="1:27" ht="14.25" customHeight="1" x14ac:dyDescent="0.3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</row>
    <row r="529" spans="1:27" ht="14.25" customHeight="1" x14ac:dyDescent="0.3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</row>
    <row r="530" spans="1:27" ht="14.25" customHeight="1" x14ac:dyDescent="0.3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</row>
    <row r="531" spans="1:27" ht="14.25" customHeight="1" x14ac:dyDescent="0.3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</row>
    <row r="532" spans="1:27" ht="14.25" customHeight="1" x14ac:dyDescent="0.3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</row>
    <row r="533" spans="1:27" ht="14.25" customHeight="1" x14ac:dyDescent="0.3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</row>
    <row r="534" spans="1:27" ht="14.25" customHeight="1" x14ac:dyDescent="0.3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</row>
    <row r="535" spans="1:27" ht="14.25" customHeight="1" x14ac:dyDescent="0.3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</row>
    <row r="536" spans="1:27" ht="14.25" customHeight="1" x14ac:dyDescent="0.3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</row>
    <row r="537" spans="1:27" ht="14.25" customHeight="1" x14ac:dyDescent="0.3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</row>
    <row r="538" spans="1:27" ht="14.25" customHeight="1" x14ac:dyDescent="0.3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</row>
    <row r="539" spans="1:27" ht="14.25" customHeight="1" x14ac:dyDescent="0.3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</row>
    <row r="540" spans="1:27" ht="14.25" customHeight="1" x14ac:dyDescent="0.3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</row>
    <row r="541" spans="1:27" ht="14.25" customHeight="1" x14ac:dyDescent="0.3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</row>
    <row r="542" spans="1:27" ht="14.25" customHeight="1" x14ac:dyDescent="0.3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</row>
    <row r="543" spans="1:27" ht="14.25" customHeight="1" x14ac:dyDescent="0.3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</row>
    <row r="544" spans="1:27" ht="14.25" customHeight="1" x14ac:dyDescent="0.3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</row>
    <row r="545" spans="1:27" ht="14.25" customHeight="1" x14ac:dyDescent="0.3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</row>
    <row r="546" spans="1:27" ht="14.25" customHeight="1" x14ac:dyDescent="0.3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</row>
    <row r="547" spans="1:27" ht="14.25" customHeight="1" x14ac:dyDescent="0.3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</row>
    <row r="548" spans="1:27" ht="14.25" customHeight="1" x14ac:dyDescent="0.3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</row>
    <row r="549" spans="1:27" ht="14.25" customHeight="1" x14ac:dyDescent="0.3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</row>
    <row r="550" spans="1:27" ht="14.25" customHeight="1" x14ac:dyDescent="0.3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</row>
    <row r="551" spans="1:27" ht="14.25" customHeight="1" x14ac:dyDescent="0.3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</row>
    <row r="552" spans="1:27" ht="14.25" customHeight="1" x14ac:dyDescent="0.3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</row>
    <row r="553" spans="1:27" ht="14.25" customHeight="1" x14ac:dyDescent="0.3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</row>
    <row r="554" spans="1:27" ht="14.25" customHeight="1" x14ac:dyDescent="0.3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</row>
    <row r="555" spans="1:27" ht="14.25" customHeight="1" x14ac:dyDescent="0.3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</row>
    <row r="556" spans="1:27" ht="14.25" customHeight="1" x14ac:dyDescent="0.3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</row>
    <row r="557" spans="1:27" ht="14.25" customHeight="1" x14ac:dyDescent="0.3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</row>
    <row r="558" spans="1:27" ht="14.25" customHeight="1" x14ac:dyDescent="0.3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</row>
    <row r="559" spans="1:27" ht="14.25" customHeight="1" x14ac:dyDescent="0.3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</row>
    <row r="560" spans="1:27" ht="14.25" customHeight="1" x14ac:dyDescent="0.3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</row>
    <row r="561" spans="1:27" ht="14.25" customHeight="1" x14ac:dyDescent="0.3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</row>
    <row r="562" spans="1:27" ht="14.25" customHeight="1" x14ac:dyDescent="0.3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</row>
    <row r="563" spans="1:27" ht="14.25" customHeight="1" x14ac:dyDescent="0.3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</row>
    <row r="564" spans="1:27" ht="14.25" customHeight="1" x14ac:dyDescent="0.3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</row>
    <row r="565" spans="1:27" ht="14.25" customHeight="1" x14ac:dyDescent="0.3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</row>
    <row r="566" spans="1:27" ht="14.25" customHeight="1" x14ac:dyDescent="0.3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</row>
    <row r="567" spans="1:27" ht="14.25" customHeight="1" x14ac:dyDescent="0.3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</row>
    <row r="568" spans="1:27" ht="14.25" customHeight="1" x14ac:dyDescent="0.3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</row>
    <row r="569" spans="1:27" ht="14.25" customHeight="1" x14ac:dyDescent="0.3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</row>
    <row r="570" spans="1:27" ht="14.25" customHeight="1" x14ac:dyDescent="0.3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</row>
    <row r="571" spans="1:27" ht="14.25" customHeight="1" x14ac:dyDescent="0.3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</row>
    <row r="572" spans="1:27" ht="14.25" customHeight="1" x14ac:dyDescent="0.3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</row>
    <row r="573" spans="1:27" ht="14.25" customHeight="1" x14ac:dyDescent="0.3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</row>
    <row r="574" spans="1:27" ht="14.25" customHeight="1" x14ac:dyDescent="0.3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</row>
    <row r="575" spans="1:27" ht="14.25" customHeight="1" x14ac:dyDescent="0.3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</row>
    <row r="576" spans="1:27" ht="14.25" customHeight="1" x14ac:dyDescent="0.3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</row>
    <row r="577" spans="1:27" ht="14.25" customHeight="1" x14ac:dyDescent="0.3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</row>
    <row r="578" spans="1:27" ht="14.25" customHeight="1" x14ac:dyDescent="0.3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</row>
    <row r="579" spans="1:27" ht="14.25" customHeight="1" x14ac:dyDescent="0.3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</row>
    <row r="580" spans="1:27" ht="14.25" customHeight="1" x14ac:dyDescent="0.3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</row>
    <row r="581" spans="1:27" ht="14.25" customHeight="1" x14ac:dyDescent="0.3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</row>
    <row r="582" spans="1:27" ht="14.25" customHeight="1" x14ac:dyDescent="0.3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</row>
    <row r="583" spans="1:27" ht="14.25" customHeight="1" x14ac:dyDescent="0.3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</row>
    <row r="584" spans="1:27" ht="14.25" customHeight="1" x14ac:dyDescent="0.3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</row>
    <row r="585" spans="1:27" ht="14.25" customHeight="1" x14ac:dyDescent="0.3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</row>
    <row r="586" spans="1:27" ht="14.25" customHeight="1" x14ac:dyDescent="0.3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</row>
    <row r="587" spans="1:27" ht="14.25" customHeight="1" x14ac:dyDescent="0.3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</row>
    <row r="588" spans="1:27" ht="14.25" customHeight="1" x14ac:dyDescent="0.3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</row>
    <row r="589" spans="1:27" ht="14.25" customHeight="1" x14ac:dyDescent="0.3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</row>
    <row r="590" spans="1:27" ht="14.25" customHeight="1" x14ac:dyDescent="0.3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</row>
    <row r="591" spans="1:27" ht="14.25" customHeight="1" x14ac:dyDescent="0.3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</row>
    <row r="592" spans="1:27" ht="14.25" customHeight="1" x14ac:dyDescent="0.3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</row>
    <row r="593" spans="1:27" ht="14.25" customHeight="1" x14ac:dyDescent="0.3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</row>
    <row r="594" spans="1:27" ht="14.25" customHeight="1" x14ac:dyDescent="0.3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</row>
    <row r="595" spans="1:27" ht="14.25" customHeight="1" x14ac:dyDescent="0.3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</row>
    <row r="596" spans="1:27" ht="14.25" customHeight="1" x14ac:dyDescent="0.3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</row>
    <row r="597" spans="1:27" ht="14.25" customHeight="1" x14ac:dyDescent="0.3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</row>
    <row r="598" spans="1:27" ht="14.25" customHeight="1" x14ac:dyDescent="0.3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</row>
    <row r="599" spans="1:27" ht="14.25" customHeight="1" x14ac:dyDescent="0.3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</row>
    <row r="600" spans="1:27" ht="14.25" customHeight="1" x14ac:dyDescent="0.3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</row>
    <row r="601" spans="1:27" ht="14.25" customHeight="1" x14ac:dyDescent="0.3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</row>
    <row r="602" spans="1:27" ht="14.25" customHeight="1" x14ac:dyDescent="0.3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</row>
    <row r="603" spans="1:27" ht="14.25" customHeight="1" x14ac:dyDescent="0.3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</row>
    <row r="604" spans="1:27" ht="14.25" customHeight="1" x14ac:dyDescent="0.3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</row>
    <row r="605" spans="1:27" ht="14.25" customHeight="1" x14ac:dyDescent="0.3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</row>
    <row r="606" spans="1:27" ht="14.25" customHeight="1" x14ac:dyDescent="0.3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</row>
    <row r="607" spans="1:27" ht="14.25" customHeight="1" x14ac:dyDescent="0.3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</row>
    <row r="608" spans="1:27" ht="14.25" customHeight="1" x14ac:dyDescent="0.3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</row>
    <row r="609" spans="1:27" ht="14.25" customHeight="1" x14ac:dyDescent="0.3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</row>
    <row r="610" spans="1:27" ht="14.25" customHeight="1" x14ac:dyDescent="0.3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</row>
    <row r="611" spans="1:27" ht="14.25" customHeight="1" x14ac:dyDescent="0.3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</row>
    <row r="612" spans="1:27" ht="14.25" customHeight="1" x14ac:dyDescent="0.3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</row>
    <row r="613" spans="1:27" ht="14.25" customHeight="1" x14ac:dyDescent="0.3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</row>
    <row r="614" spans="1:27" ht="14.25" customHeight="1" x14ac:dyDescent="0.3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</row>
    <row r="615" spans="1:27" ht="14.25" customHeight="1" x14ac:dyDescent="0.3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</row>
    <row r="616" spans="1:27" ht="14.25" customHeight="1" x14ac:dyDescent="0.3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</row>
    <row r="617" spans="1:27" ht="14.25" customHeight="1" x14ac:dyDescent="0.3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</row>
    <row r="618" spans="1:27" ht="14.25" customHeight="1" x14ac:dyDescent="0.3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</row>
    <row r="619" spans="1:27" ht="14.25" customHeight="1" x14ac:dyDescent="0.3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</row>
    <row r="620" spans="1:27" ht="14.25" customHeight="1" x14ac:dyDescent="0.3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</row>
    <row r="621" spans="1:27" ht="14.25" customHeight="1" x14ac:dyDescent="0.3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</row>
    <row r="622" spans="1:27" ht="14.25" customHeight="1" x14ac:dyDescent="0.3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</row>
    <row r="623" spans="1:27" ht="14.25" customHeight="1" x14ac:dyDescent="0.3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</row>
    <row r="624" spans="1:27" ht="14.25" customHeight="1" x14ac:dyDescent="0.3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</row>
    <row r="625" spans="1:27" ht="14.25" customHeight="1" x14ac:dyDescent="0.3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</row>
    <row r="626" spans="1:27" ht="14.25" customHeight="1" x14ac:dyDescent="0.3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</row>
    <row r="627" spans="1:27" ht="14.25" customHeight="1" x14ac:dyDescent="0.3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</row>
    <row r="628" spans="1:27" ht="14.25" customHeight="1" x14ac:dyDescent="0.3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</row>
    <row r="629" spans="1:27" ht="14.25" customHeight="1" x14ac:dyDescent="0.3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</row>
    <row r="630" spans="1:27" ht="14.25" customHeight="1" x14ac:dyDescent="0.3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</row>
    <row r="631" spans="1:27" ht="14.25" customHeight="1" x14ac:dyDescent="0.3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</row>
    <row r="632" spans="1:27" ht="14.25" customHeight="1" x14ac:dyDescent="0.3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</row>
    <row r="633" spans="1:27" ht="14.25" customHeight="1" x14ac:dyDescent="0.3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</row>
    <row r="634" spans="1:27" ht="14.25" customHeight="1" x14ac:dyDescent="0.3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</row>
    <row r="635" spans="1:27" ht="14.25" customHeight="1" x14ac:dyDescent="0.3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</row>
    <row r="636" spans="1:27" ht="14.25" customHeight="1" x14ac:dyDescent="0.3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</row>
    <row r="637" spans="1:27" ht="14.25" customHeight="1" x14ac:dyDescent="0.3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</row>
    <row r="638" spans="1:27" ht="14.25" customHeight="1" x14ac:dyDescent="0.3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</row>
    <row r="639" spans="1:27" ht="14.25" customHeight="1" x14ac:dyDescent="0.3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</row>
    <row r="640" spans="1:27" ht="14.25" customHeight="1" x14ac:dyDescent="0.3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</row>
    <row r="641" spans="1:27" ht="14.25" customHeight="1" x14ac:dyDescent="0.3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</row>
    <row r="642" spans="1:27" ht="14.25" customHeight="1" x14ac:dyDescent="0.3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</row>
    <row r="643" spans="1:27" ht="14.25" customHeight="1" x14ac:dyDescent="0.3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</row>
    <row r="644" spans="1:27" ht="14.25" customHeight="1" x14ac:dyDescent="0.3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</row>
    <row r="645" spans="1:27" ht="14.25" customHeight="1" x14ac:dyDescent="0.3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</row>
    <row r="646" spans="1:27" ht="14.25" customHeight="1" x14ac:dyDescent="0.3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</row>
    <row r="647" spans="1:27" ht="14.25" customHeight="1" x14ac:dyDescent="0.3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</row>
    <row r="648" spans="1:27" ht="14.25" customHeight="1" x14ac:dyDescent="0.3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</row>
    <row r="649" spans="1:27" ht="14.25" customHeight="1" x14ac:dyDescent="0.3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</row>
    <row r="650" spans="1:27" ht="14.25" customHeight="1" x14ac:dyDescent="0.3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</row>
    <row r="651" spans="1:27" ht="14.25" customHeight="1" x14ac:dyDescent="0.3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</row>
    <row r="652" spans="1:27" ht="14.25" customHeight="1" x14ac:dyDescent="0.3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</row>
    <row r="653" spans="1:27" ht="14.25" customHeight="1" x14ac:dyDescent="0.3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</row>
    <row r="654" spans="1:27" ht="14.25" customHeight="1" x14ac:dyDescent="0.3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</row>
    <row r="655" spans="1:27" ht="14.25" customHeight="1" x14ac:dyDescent="0.3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</row>
    <row r="656" spans="1:27" ht="14.25" customHeight="1" x14ac:dyDescent="0.3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</row>
    <row r="657" spans="1:27" ht="14.25" customHeight="1" x14ac:dyDescent="0.3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</row>
    <row r="658" spans="1:27" ht="14.25" customHeight="1" x14ac:dyDescent="0.3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</row>
    <row r="659" spans="1:27" ht="14.25" customHeight="1" x14ac:dyDescent="0.3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</row>
    <row r="660" spans="1:27" ht="14.25" customHeight="1" x14ac:dyDescent="0.3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</row>
    <row r="661" spans="1:27" ht="14.25" customHeight="1" x14ac:dyDescent="0.3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</row>
    <row r="662" spans="1:27" ht="14.25" customHeight="1" x14ac:dyDescent="0.3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</row>
    <row r="663" spans="1:27" ht="14.25" customHeight="1" x14ac:dyDescent="0.3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</row>
    <row r="664" spans="1:27" ht="14.25" customHeight="1" x14ac:dyDescent="0.3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</row>
    <row r="665" spans="1:27" ht="14.25" customHeight="1" x14ac:dyDescent="0.3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</row>
    <row r="666" spans="1:27" ht="14.25" customHeight="1" x14ac:dyDescent="0.3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</row>
    <row r="667" spans="1:27" ht="14.25" customHeight="1" x14ac:dyDescent="0.3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</row>
    <row r="668" spans="1:27" ht="14.25" customHeight="1" x14ac:dyDescent="0.3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</row>
    <row r="669" spans="1:27" ht="14.25" customHeight="1" x14ac:dyDescent="0.3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</row>
    <row r="670" spans="1:27" ht="14.25" customHeight="1" x14ac:dyDescent="0.3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</row>
    <row r="671" spans="1:27" ht="14.25" customHeight="1" x14ac:dyDescent="0.3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</row>
    <row r="672" spans="1:27" ht="14.25" customHeight="1" x14ac:dyDescent="0.3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</row>
    <row r="673" spans="1:27" ht="14.25" customHeight="1" x14ac:dyDescent="0.3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</row>
    <row r="674" spans="1:27" ht="14.25" customHeight="1" x14ac:dyDescent="0.3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</row>
    <row r="675" spans="1:27" ht="14.25" customHeight="1" x14ac:dyDescent="0.3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</row>
    <row r="676" spans="1:27" ht="14.25" customHeight="1" x14ac:dyDescent="0.3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</row>
    <row r="677" spans="1:27" ht="14.25" customHeight="1" x14ac:dyDescent="0.3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</row>
    <row r="678" spans="1:27" ht="14.25" customHeight="1" x14ac:dyDescent="0.3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</row>
    <row r="679" spans="1:27" ht="14.25" customHeight="1" x14ac:dyDescent="0.3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</row>
    <row r="680" spans="1:27" ht="14.25" customHeight="1" x14ac:dyDescent="0.3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</row>
    <row r="681" spans="1:27" ht="14.25" customHeight="1" x14ac:dyDescent="0.3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</row>
    <row r="682" spans="1:27" ht="14.25" customHeight="1" x14ac:dyDescent="0.3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</row>
    <row r="683" spans="1:27" ht="14.25" customHeight="1" x14ac:dyDescent="0.3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</row>
    <row r="684" spans="1:27" ht="14.25" customHeight="1" x14ac:dyDescent="0.3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</row>
    <row r="685" spans="1:27" ht="14.25" customHeight="1" x14ac:dyDescent="0.3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</row>
    <row r="686" spans="1:27" ht="14.25" customHeight="1" x14ac:dyDescent="0.3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</row>
    <row r="687" spans="1:27" ht="14.25" customHeight="1" x14ac:dyDescent="0.3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</row>
    <row r="688" spans="1:27" ht="14.25" customHeight="1" x14ac:dyDescent="0.3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</row>
    <row r="689" spans="1:27" ht="14.25" customHeight="1" x14ac:dyDescent="0.3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</row>
    <row r="690" spans="1:27" ht="14.25" customHeight="1" x14ac:dyDescent="0.3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</row>
    <row r="691" spans="1:27" ht="14.25" customHeight="1" x14ac:dyDescent="0.3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</row>
    <row r="692" spans="1:27" ht="14.25" customHeight="1" x14ac:dyDescent="0.3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</row>
    <row r="693" spans="1:27" ht="14.25" customHeight="1" x14ac:dyDescent="0.3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</row>
    <row r="694" spans="1:27" ht="14.25" customHeight="1" x14ac:dyDescent="0.3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</row>
    <row r="695" spans="1:27" ht="14.25" customHeight="1" x14ac:dyDescent="0.3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</row>
    <row r="696" spans="1:27" ht="14.25" customHeight="1" x14ac:dyDescent="0.3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</row>
    <row r="697" spans="1:27" ht="14.25" customHeight="1" x14ac:dyDescent="0.3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</row>
    <row r="698" spans="1:27" ht="14.25" customHeight="1" x14ac:dyDescent="0.3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</row>
    <row r="699" spans="1:27" ht="14.25" customHeight="1" x14ac:dyDescent="0.3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</row>
    <row r="700" spans="1:27" ht="14.25" customHeight="1" x14ac:dyDescent="0.3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</row>
    <row r="701" spans="1:27" ht="14.25" customHeight="1" x14ac:dyDescent="0.3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</row>
    <row r="702" spans="1:27" ht="14.25" customHeight="1" x14ac:dyDescent="0.3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</row>
    <row r="703" spans="1:27" ht="14.25" customHeight="1" x14ac:dyDescent="0.3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</row>
    <row r="704" spans="1:27" ht="14.25" customHeight="1" x14ac:dyDescent="0.3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</row>
    <row r="705" spans="1:27" ht="14.25" customHeight="1" x14ac:dyDescent="0.3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</row>
    <row r="706" spans="1:27" ht="14.25" customHeight="1" x14ac:dyDescent="0.3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</row>
    <row r="707" spans="1:27" ht="14.25" customHeight="1" x14ac:dyDescent="0.3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</row>
    <row r="708" spans="1:27" ht="14.25" customHeight="1" x14ac:dyDescent="0.3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</row>
    <row r="709" spans="1:27" ht="14.25" customHeight="1" x14ac:dyDescent="0.3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</row>
    <row r="710" spans="1:27" ht="14.25" customHeight="1" x14ac:dyDescent="0.3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</row>
    <row r="711" spans="1:27" ht="14.25" customHeight="1" x14ac:dyDescent="0.3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</row>
    <row r="712" spans="1:27" ht="14.25" customHeight="1" x14ac:dyDescent="0.3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</row>
    <row r="713" spans="1:27" ht="14.25" customHeight="1" x14ac:dyDescent="0.3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</row>
    <row r="714" spans="1:27" ht="14.25" customHeight="1" x14ac:dyDescent="0.3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</row>
    <row r="715" spans="1:27" ht="14.25" customHeight="1" x14ac:dyDescent="0.3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</row>
    <row r="716" spans="1:27" ht="14.25" customHeight="1" x14ac:dyDescent="0.3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</row>
    <row r="717" spans="1:27" ht="14.25" customHeight="1" x14ac:dyDescent="0.3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</row>
    <row r="718" spans="1:27" ht="14.25" customHeight="1" x14ac:dyDescent="0.3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</row>
    <row r="719" spans="1:27" ht="14.25" customHeight="1" x14ac:dyDescent="0.3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</row>
    <row r="720" spans="1:27" ht="14.25" customHeight="1" x14ac:dyDescent="0.3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</row>
    <row r="721" spans="1:27" ht="14.25" customHeight="1" x14ac:dyDescent="0.3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</row>
    <row r="722" spans="1:27" ht="14.25" customHeight="1" x14ac:dyDescent="0.3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</row>
    <row r="723" spans="1:27" ht="14.25" customHeight="1" x14ac:dyDescent="0.3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</row>
    <row r="724" spans="1:27" ht="14.25" customHeight="1" x14ac:dyDescent="0.3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</row>
    <row r="725" spans="1:27" ht="14.25" customHeight="1" x14ac:dyDescent="0.3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</row>
    <row r="726" spans="1:27" ht="14.25" customHeight="1" x14ac:dyDescent="0.3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</row>
    <row r="727" spans="1:27" ht="14.25" customHeight="1" x14ac:dyDescent="0.3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</row>
    <row r="728" spans="1:27" ht="14.25" customHeight="1" x14ac:dyDescent="0.3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</row>
    <row r="729" spans="1:27" ht="14.25" customHeight="1" x14ac:dyDescent="0.3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</row>
    <row r="730" spans="1:27" ht="14.25" customHeight="1" x14ac:dyDescent="0.3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</row>
    <row r="731" spans="1:27" ht="14.25" customHeight="1" x14ac:dyDescent="0.3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</row>
    <row r="732" spans="1:27" ht="14.25" customHeight="1" x14ac:dyDescent="0.3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</row>
    <row r="733" spans="1:27" ht="14.25" customHeight="1" x14ac:dyDescent="0.3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</row>
    <row r="734" spans="1:27" ht="14.25" customHeight="1" x14ac:dyDescent="0.3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</row>
    <row r="735" spans="1:27" ht="14.25" customHeight="1" x14ac:dyDescent="0.3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</row>
    <row r="736" spans="1:27" ht="14.25" customHeight="1" x14ac:dyDescent="0.3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</row>
    <row r="737" spans="1:27" ht="14.25" customHeight="1" x14ac:dyDescent="0.3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</row>
    <row r="738" spans="1:27" ht="14.25" customHeight="1" x14ac:dyDescent="0.3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</row>
    <row r="739" spans="1:27" ht="14.25" customHeight="1" x14ac:dyDescent="0.3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</row>
    <row r="740" spans="1:27" ht="14.25" customHeight="1" x14ac:dyDescent="0.3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</row>
    <row r="741" spans="1:27" ht="14.25" customHeight="1" x14ac:dyDescent="0.3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</row>
    <row r="742" spans="1:27" ht="14.25" customHeight="1" x14ac:dyDescent="0.3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</row>
    <row r="743" spans="1:27" ht="14.25" customHeight="1" x14ac:dyDescent="0.3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</row>
    <row r="744" spans="1:27" ht="14.25" customHeight="1" x14ac:dyDescent="0.3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</row>
    <row r="745" spans="1:27" ht="14.25" customHeight="1" x14ac:dyDescent="0.3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</row>
    <row r="746" spans="1:27" ht="14.25" customHeight="1" x14ac:dyDescent="0.3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</row>
    <row r="747" spans="1:27" ht="14.25" customHeight="1" x14ac:dyDescent="0.3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</row>
    <row r="748" spans="1:27" ht="14.25" customHeight="1" x14ac:dyDescent="0.3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</row>
    <row r="749" spans="1:27" ht="14.25" customHeight="1" x14ac:dyDescent="0.3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</row>
    <row r="750" spans="1:27" ht="14.25" customHeight="1" x14ac:dyDescent="0.3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</row>
    <row r="751" spans="1:27" ht="14.25" customHeight="1" x14ac:dyDescent="0.3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</row>
    <row r="752" spans="1:27" ht="14.25" customHeight="1" x14ac:dyDescent="0.3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</row>
    <row r="753" spans="1:27" ht="14.25" customHeight="1" x14ac:dyDescent="0.3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</row>
    <row r="754" spans="1:27" ht="14.25" customHeight="1" x14ac:dyDescent="0.3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</row>
    <row r="755" spans="1:27" ht="14.25" customHeight="1" x14ac:dyDescent="0.3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</row>
    <row r="756" spans="1:27" ht="14.25" customHeight="1" x14ac:dyDescent="0.3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</row>
    <row r="757" spans="1:27" ht="14.25" customHeight="1" x14ac:dyDescent="0.3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</row>
    <row r="758" spans="1:27" ht="14.25" customHeight="1" x14ac:dyDescent="0.3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</row>
    <row r="759" spans="1:27" ht="14.25" customHeight="1" x14ac:dyDescent="0.3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</row>
    <row r="760" spans="1:27" ht="14.25" customHeight="1" x14ac:dyDescent="0.3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</row>
    <row r="761" spans="1:27" ht="14.25" customHeight="1" x14ac:dyDescent="0.3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</row>
    <row r="762" spans="1:27" ht="14.25" customHeight="1" x14ac:dyDescent="0.3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</row>
    <row r="763" spans="1:27" ht="14.25" customHeight="1" x14ac:dyDescent="0.3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</row>
    <row r="764" spans="1:27" ht="14.25" customHeight="1" x14ac:dyDescent="0.3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</row>
    <row r="765" spans="1:27" ht="14.25" customHeight="1" x14ac:dyDescent="0.3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</row>
    <row r="766" spans="1:27" ht="14.25" customHeight="1" x14ac:dyDescent="0.3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</row>
    <row r="767" spans="1:27" ht="14.25" customHeight="1" x14ac:dyDescent="0.3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</row>
    <row r="768" spans="1:27" ht="14.25" customHeight="1" x14ac:dyDescent="0.3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</row>
    <row r="769" spans="1:27" ht="14.25" customHeight="1" x14ac:dyDescent="0.3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</row>
    <row r="770" spans="1:27" ht="14.25" customHeight="1" x14ac:dyDescent="0.3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</row>
    <row r="771" spans="1:27" ht="14.25" customHeight="1" x14ac:dyDescent="0.3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</row>
    <row r="772" spans="1:27" ht="14.25" customHeight="1" x14ac:dyDescent="0.3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</row>
    <row r="773" spans="1:27" ht="14.25" customHeight="1" x14ac:dyDescent="0.3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</row>
    <row r="774" spans="1:27" ht="14.25" customHeight="1" x14ac:dyDescent="0.3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</row>
    <row r="775" spans="1:27" ht="14.25" customHeight="1" x14ac:dyDescent="0.3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</row>
    <row r="776" spans="1:27" ht="14.25" customHeight="1" x14ac:dyDescent="0.3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</row>
    <row r="777" spans="1:27" ht="14.25" customHeight="1" x14ac:dyDescent="0.3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</row>
    <row r="778" spans="1:27" ht="14.25" customHeight="1" x14ac:dyDescent="0.3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</row>
    <row r="779" spans="1:27" ht="14.25" customHeight="1" x14ac:dyDescent="0.3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</row>
    <row r="780" spans="1:27" ht="14.25" customHeight="1" x14ac:dyDescent="0.3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</row>
    <row r="781" spans="1:27" ht="14.25" customHeight="1" x14ac:dyDescent="0.3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</row>
    <row r="782" spans="1:27" ht="14.25" customHeight="1" x14ac:dyDescent="0.3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</row>
    <row r="783" spans="1:27" ht="14.25" customHeight="1" x14ac:dyDescent="0.3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</row>
    <row r="784" spans="1:27" ht="14.25" customHeight="1" x14ac:dyDescent="0.3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</row>
    <row r="785" spans="1:27" ht="14.25" customHeight="1" x14ac:dyDescent="0.3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</row>
    <row r="786" spans="1:27" ht="14.25" customHeight="1" x14ac:dyDescent="0.3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</row>
    <row r="787" spans="1:27" ht="14.25" customHeight="1" x14ac:dyDescent="0.3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</row>
    <row r="788" spans="1:27" ht="14.25" customHeight="1" x14ac:dyDescent="0.3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</row>
    <row r="789" spans="1:27" ht="14.25" customHeight="1" x14ac:dyDescent="0.3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</row>
    <row r="790" spans="1:27" ht="14.25" customHeight="1" x14ac:dyDescent="0.3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</row>
    <row r="791" spans="1:27" ht="14.25" customHeight="1" x14ac:dyDescent="0.3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</row>
    <row r="792" spans="1:27" ht="14.25" customHeight="1" x14ac:dyDescent="0.3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</row>
    <row r="793" spans="1:27" ht="14.25" customHeight="1" x14ac:dyDescent="0.3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</row>
    <row r="794" spans="1:27" ht="14.25" customHeight="1" x14ac:dyDescent="0.3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</row>
    <row r="795" spans="1:27" ht="14.25" customHeight="1" x14ac:dyDescent="0.3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</row>
    <row r="796" spans="1:27" ht="14.25" customHeight="1" x14ac:dyDescent="0.3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</row>
    <row r="797" spans="1:27" ht="14.25" customHeight="1" x14ac:dyDescent="0.3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</row>
    <row r="798" spans="1:27" ht="14.25" customHeight="1" x14ac:dyDescent="0.3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</row>
    <row r="799" spans="1:27" ht="14.25" customHeight="1" x14ac:dyDescent="0.3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</row>
    <row r="800" spans="1:27" ht="14.25" customHeight="1" x14ac:dyDescent="0.3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</row>
    <row r="801" spans="1:27" ht="14.25" customHeight="1" x14ac:dyDescent="0.3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</row>
    <row r="802" spans="1:27" ht="14.25" customHeight="1" x14ac:dyDescent="0.3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</row>
    <row r="803" spans="1:27" ht="14.25" customHeight="1" x14ac:dyDescent="0.3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</row>
    <row r="804" spans="1:27" ht="14.25" customHeight="1" x14ac:dyDescent="0.3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</row>
    <row r="805" spans="1:27" ht="14.25" customHeight="1" x14ac:dyDescent="0.3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</row>
    <row r="806" spans="1:27" ht="14.25" customHeight="1" x14ac:dyDescent="0.3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</row>
    <row r="807" spans="1:27" ht="14.25" customHeight="1" x14ac:dyDescent="0.3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</row>
    <row r="808" spans="1:27" ht="14.25" customHeight="1" x14ac:dyDescent="0.3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</row>
    <row r="809" spans="1:27" ht="14.25" customHeight="1" x14ac:dyDescent="0.3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</row>
    <row r="810" spans="1:27" ht="14.25" customHeight="1" x14ac:dyDescent="0.3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</row>
    <row r="811" spans="1:27" ht="14.25" customHeight="1" x14ac:dyDescent="0.3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</row>
    <row r="812" spans="1:27" ht="14.25" customHeight="1" x14ac:dyDescent="0.3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</row>
    <row r="813" spans="1:27" ht="14.25" customHeight="1" x14ac:dyDescent="0.3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</row>
    <row r="814" spans="1:27" ht="14.25" customHeight="1" x14ac:dyDescent="0.3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</row>
    <row r="815" spans="1:27" ht="14.25" customHeight="1" x14ac:dyDescent="0.3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</row>
    <row r="816" spans="1:27" ht="14.25" customHeight="1" x14ac:dyDescent="0.3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</row>
    <row r="817" spans="1:27" ht="14.25" customHeight="1" x14ac:dyDescent="0.3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</row>
    <row r="818" spans="1:27" ht="14.25" customHeight="1" x14ac:dyDescent="0.3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</row>
    <row r="819" spans="1:27" ht="14.25" customHeight="1" x14ac:dyDescent="0.3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</row>
    <row r="820" spans="1:27" ht="14.25" customHeight="1" x14ac:dyDescent="0.3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</row>
    <row r="821" spans="1:27" ht="14.25" customHeight="1" x14ac:dyDescent="0.3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</row>
    <row r="822" spans="1:27" ht="14.25" customHeight="1" x14ac:dyDescent="0.3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</row>
    <row r="823" spans="1:27" ht="14.25" customHeight="1" x14ac:dyDescent="0.3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</row>
    <row r="824" spans="1:27" ht="14.25" customHeight="1" x14ac:dyDescent="0.3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</row>
    <row r="825" spans="1:27" ht="14.25" customHeight="1" x14ac:dyDescent="0.3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</row>
    <row r="826" spans="1:27" ht="14.25" customHeight="1" x14ac:dyDescent="0.3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</row>
    <row r="827" spans="1:27" ht="14.25" customHeight="1" x14ac:dyDescent="0.3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</row>
    <row r="828" spans="1:27" ht="14.25" customHeight="1" x14ac:dyDescent="0.3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</row>
    <row r="829" spans="1:27" ht="14.25" customHeight="1" x14ac:dyDescent="0.3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</row>
    <row r="830" spans="1:27" ht="14.25" customHeight="1" x14ac:dyDescent="0.3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</row>
    <row r="831" spans="1:27" ht="14.25" customHeight="1" x14ac:dyDescent="0.3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</row>
    <row r="832" spans="1:27" ht="14.25" customHeight="1" x14ac:dyDescent="0.3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</row>
    <row r="833" spans="1:27" ht="14.25" customHeight="1" x14ac:dyDescent="0.3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</row>
    <row r="834" spans="1:27" ht="14.25" customHeight="1" x14ac:dyDescent="0.3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</row>
    <row r="835" spans="1:27" ht="14.25" customHeight="1" x14ac:dyDescent="0.3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</row>
    <row r="836" spans="1:27" ht="14.25" customHeight="1" x14ac:dyDescent="0.3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</row>
    <row r="837" spans="1:27" ht="14.25" customHeight="1" x14ac:dyDescent="0.3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</row>
    <row r="838" spans="1:27" ht="14.25" customHeight="1" x14ac:dyDescent="0.3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</row>
    <row r="839" spans="1:27" ht="14.25" customHeight="1" x14ac:dyDescent="0.3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</row>
    <row r="840" spans="1:27" ht="14.25" customHeight="1" x14ac:dyDescent="0.3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</row>
    <row r="841" spans="1:27" ht="14.25" customHeight="1" x14ac:dyDescent="0.3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</row>
    <row r="842" spans="1:27" ht="14.25" customHeight="1" x14ac:dyDescent="0.3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</row>
    <row r="843" spans="1:27" ht="14.25" customHeight="1" x14ac:dyDescent="0.3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</row>
    <row r="844" spans="1:27" ht="14.25" customHeight="1" x14ac:dyDescent="0.3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</row>
    <row r="845" spans="1:27" ht="14.25" customHeight="1" x14ac:dyDescent="0.3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</row>
    <row r="846" spans="1:27" ht="14.25" customHeight="1" x14ac:dyDescent="0.3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</row>
    <row r="847" spans="1:27" ht="14.25" customHeight="1" x14ac:dyDescent="0.3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</row>
    <row r="848" spans="1:27" ht="14.25" customHeight="1" x14ac:dyDescent="0.3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</row>
    <row r="849" spans="1:27" ht="14.25" customHeight="1" x14ac:dyDescent="0.3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</row>
    <row r="850" spans="1:27" ht="14.25" customHeight="1" x14ac:dyDescent="0.3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</row>
    <row r="851" spans="1:27" ht="14.25" customHeight="1" x14ac:dyDescent="0.3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</row>
    <row r="852" spans="1:27" ht="14.25" customHeight="1" x14ac:dyDescent="0.3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</row>
    <row r="853" spans="1:27" ht="14.25" customHeight="1" x14ac:dyDescent="0.3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</row>
    <row r="854" spans="1:27" ht="14.25" customHeight="1" x14ac:dyDescent="0.3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</row>
    <row r="855" spans="1:27" ht="14.25" customHeight="1" x14ac:dyDescent="0.3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</row>
    <row r="856" spans="1:27" ht="14.25" customHeight="1" x14ac:dyDescent="0.3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</row>
    <row r="857" spans="1:27" ht="14.25" customHeight="1" x14ac:dyDescent="0.3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</row>
    <row r="858" spans="1:27" ht="14.25" customHeight="1" x14ac:dyDescent="0.3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</row>
    <row r="859" spans="1:27" ht="14.25" customHeight="1" x14ac:dyDescent="0.3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</row>
    <row r="860" spans="1:27" ht="14.25" customHeight="1" x14ac:dyDescent="0.3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</row>
    <row r="861" spans="1:27" ht="14.25" customHeight="1" x14ac:dyDescent="0.3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</row>
    <row r="862" spans="1:27" ht="14.25" customHeight="1" x14ac:dyDescent="0.3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</row>
    <row r="863" spans="1:27" ht="14.25" customHeight="1" x14ac:dyDescent="0.3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</row>
    <row r="864" spans="1:27" ht="14.25" customHeight="1" x14ac:dyDescent="0.3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</row>
    <row r="865" spans="1:27" ht="14.25" customHeight="1" x14ac:dyDescent="0.3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</row>
    <row r="866" spans="1:27" ht="14.25" customHeight="1" x14ac:dyDescent="0.3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</row>
    <row r="867" spans="1:27" ht="14.25" customHeight="1" x14ac:dyDescent="0.3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</row>
    <row r="868" spans="1:27" ht="14.25" customHeight="1" x14ac:dyDescent="0.3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</row>
    <row r="869" spans="1:27" ht="14.25" customHeight="1" x14ac:dyDescent="0.3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</row>
    <row r="870" spans="1:27" ht="14.25" customHeight="1" x14ac:dyDescent="0.3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</row>
    <row r="871" spans="1:27" ht="14.25" customHeight="1" x14ac:dyDescent="0.3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</row>
    <row r="872" spans="1:27" ht="14.25" customHeight="1" x14ac:dyDescent="0.3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</row>
    <row r="873" spans="1:27" ht="14.25" customHeight="1" x14ac:dyDescent="0.3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</row>
    <row r="874" spans="1:27" ht="14.25" customHeight="1" x14ac:dyDescent="0.3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</row>
    <row r="875" spans="1:27" ht="14.25" customHeight="1" x14ac:dyDescent="0.3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</row>
    <row r="876" spans="1:27" ht="14.25" customHeight="1" x14ac:dyDescent="0.3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</row>
    <row r="877" spans="1:27" ht="14.25" customHeight="1" x14ac:dyDescent="0.3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</row>
    <row r="878" spans="1:27" ht="14.25" customHeight="1" x14ac:dyDescent="0.3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</row>
    <row r="879" spans="1:27" ht="14.25" customHeight="1" x14ac:dyDescent="0.3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</row>
    <row r="880" spans="1:27" ht="14.25" customHeight="1" x14ac:dyDescent="0.3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</row>
    <row r="881" spans="1:27" ht="14.25" customHeight="1" x14ac:dyDescent="0.3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</row>
    <row r="882" spans="1:27" ht="14.25" customHeight="1" x14ac:dyDescent="0.3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</row>
    <row r="883" spans="1:27" ht="14.25" customHeight="1" x14ac:dyDescent="0.3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</row>
    <row r="884" spans="1:27" ht="14.25" customHeight="1" x14ac:dyDescent="0.3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</row>
    <row r="885" spans="1:27" ht="14.25" customHeight="1" x14ac:dyDescent="0.3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</row>
    <row r="886" spans="1:27" ht="14.25" customHeight="1" x14ac:dyDescent="0.3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</row>
    <row r="887" spans="1:27" ht="14.25" customHeight="1" x14ac:dyDescent="0.3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</row>
    <row r="888" spans="1:27" ht="14.25" customHeight="1" x14ac:dyDescent="0.3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</row>
    <row r="889" spans="1:27" ht="14.25" customHeight="1" x14ac:dyDescent="0.3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</row>
    <row r="890" spans="1:27" ht="14.25" customHeight="1" x14ac:dyDescent="0.3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</row>
    <row r="891" spans="1:27" ht="14.25" customHeight="1" x14ac:dyDescent="0.3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</row>
    <row r="892" spans="1:27" ht="14.25" customHeight="1" x14ac:dyDescent="0.3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</row>
    <row r="893" spans="1:27" ht="14.25" customHeight="1" x14ac:dyDescent="0.3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</row>
    <row r="894" spans="1:27" ht="14.25" customHeight="1" x14ac:dyDescent="0.3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</row>
    <row r="895" spans="1:27" ht="14.25" customHeight="1" x14ac:dyDescent="0.3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</row>
    <row r="896" spans="1:27" ht="14.25" customHeight="1" x14ac:dyDescent="0.3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</row>
    <row r="897" spans="1:27" ht="14.25" customHeight="1" x14ac:dyDescent="0.3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</row>
    <row r="898" spans="1:27" ht="14.25" customHeight="1" x14ac:dyDescent="0.3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</row>
    <row r="899" spans="1:27" ht="14.25" customHeight="1" x14ac:dyDescent="0.3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</row>
    <row r="900" spans="1:27" ht="14.25" customHeight="1" x14ac:dyDescent="0.3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</row>
    <row r="901" spans="1:27" ht="14.25" customHeight="1" x14ac:dyDescent="0.3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</row>
    <row r="902" spans="1:27" ht="14.25" customHeight="1" x14ac:dyDescent="0.3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</row>
    <row r="903" spans="1:27" ht="14.25" customHeight="1" x14ac:dyDescent="0.3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</row>
    <row r="904" spans="1:27" ht="14.25" customHeight="1" x14ac:dyDescent="0.3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</row>
    <row r="905" spans="1:27" ht="14.25" customHeight="1" x14ac:dyDescent="0.3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</row>
    <row r="906" spans="1:27" ht="14.25" customHeight="1" x14ac:dyDescent="0.3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</row>
    <row r="907" spans="1:27" ht="14.25" customHeight="1" x14ac:dyDescent="0.3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</row>
    <row r="908" spans="1:27" ht="14.25" customHeight="1" x14ac:dyDescent="0.3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</row>
    <row r="909" spans="1:27" ht="14.25" customHeight="1" x14ac:dyDescent="0.3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</row>
    <row r="910" spans="1:27" ht="14.25" customHeight="1" x14ac:dyDescent="0.3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</row>
    <row r="911" spans="1:27" ht="14.25" customHeight="1" x14ac:dyDescent="0.3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</row>
    <row r="912" spans="1:27" ht="14.25" customHeight="1" x14ac:dyDescent="0.3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</row>
    <row r="913" spans="1:27" ht="14.25" customHeight="1" x14ac:dyDescent="0.3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</row>
    <row r="914" spans="1:27" ht="14.25" customHeight="1" x14ac:dyDescent="0.3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</row>
    <row r="915" spans="1:27" ht="14.25" customHeight="1" x14ac:dyDescent="0.3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</row>
    <row r="916" spans="1:27" ht="14.25" customHeight="1" x14ac:dyDescent="0.3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</row>
    <row r="917" spans="1:27" ht="14.25" customHeight="1" x14ac:dyDescent="0.3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</row>
    <row r="918" spans="1:27" ht="14.25" customHeight="1" x14ac:dyDescent="0.3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</row>
    <row r="919" spans="1:27" ht="14.25" customHeight="1" x14ac:dyDescent="0.3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</row>
    <row r="920" spans="1:27" ht="14.25" customHeight="1" x14ac:dyDescent="0.3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</row>
    <row r="921" spans="1:27" ht="14.25" customHeight="1" x14ac:dyDescent="0.3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</row>
    <row r="922" spans="1:27" ht="14.25" customHeight="1" x14ac:dyDescent="0.3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</row>
    <row r="923" spans="1:27" ht="14.25" customHeight="1" x14ac:dyDescent="0.3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</row>
    <row r="924" spans="1:27" ht="14.25" customHeight="1" x14ac:dyDescent="0.3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</row>
    <row r="925" spans="1:27" ht="14.25" customHeight="1" x14ac:dyDescent="0.3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</row>
    <row r="926" spans="1:27" ht="14.25" customHeight="1" x14ac:dyDescent="0.3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</row>
    <row r="927" spans="1:27" ht="14.25" customHeight="1" x14ac:dyDescent="0.3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</row>
    <row r="928" spans="1:27" ht="14.25" customHeight="1" x14ac:dyDescent="0.3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</row>
    <row r="929" spans="1:27" ht="14.25" customHeight="1" x14ac:dyDescent="0.3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</row>
    <row r="930" spans="1:27" ht="14.25" customHeight="1" x14ac:dyDescent="0.3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</row>
    <row r="931" spans="1:27" ht="14.25" customHeight="1" x14ac:dyDescent="0.3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</row>
    <row r="932" spans="1:27" ht="14.25" customHeight="1" x14ac:dyDescent="0.3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</row>
    <row r="933" spans="1:27" ht="14.25" customHeight="1" x14ac:dyDescent="0.3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</row>
    <row r="934" spans="1:27" ht="14.25" customHeight="1" x14ac:dyDescent="0.3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</row>
    <row r="935" spans="1:27" ht="14.25" customHeight="1" x14ac:dyDescent="0.3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</row>
    <row r="936" spans="1:27" ht="14.25" customHeight="1" x14ac:dyDescent="0.3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</row>
    <row r="937" spans="1:27" ht="14.25" customHeight="1" x14ac:dyDescent="0.3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</row>
    <row r="938" spans="1:27" ht="14.25" customHeight="1" x14ac:dyDescent="0.3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</row>
    <row r="939" spans="1:27" ht="14.25" customHeight="1" x14ac:dyDescent="0.3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</row>
    <row r="940" spans="1:27" ht="14.25" customHeight="1" x14ac:dyDescent="0.3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</row>
    <row r="941" spans="1:27" ht="14.25" customHeight="1" x14ac:dyDescent="0.3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</row>
    <row r="942" spans="1:27" ht="14.25" customHeight="1" x14ac:dyDescent="0.3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</row>
    <row r="943" spans="1:27" ht="14.25" customHeight="1" x14ac:dyDescent="0.3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</row>
    <row r="944" spans="1:27" ht="14.25" customHeight="1" x14ac:dyDescent="0.3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</row>
    <row r="945" spans="1:27" ht="14.25" customHeight="1" x14ac:dyDescent="0.3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</row>
    <row r="946" spans="1:27" ht="14.25" customHeight="1" x14ac:dyDescent="0.3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</row>
    <row r="947" spans="1:27" ht="14.25" customHeight="1" x14ac:dyDescent="0.3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</row>
    <row r="948" spans="1:27" ht="14.25" customHeight="1" x14ac:dyDescent="0.3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</row>
    <row r="949" spans="1:27" ht="14.25" customHeight="1" x14ac:dyDescent="0.3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</row>
    <row r="950" spans="1:27" ht="14.25" customHeight="1" x14ac:dyDescent="0.3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</row>
    <row r="951" spans="1:27" ht="14.25" customHeight="1" x14ac:dyDescent="0.3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</row>
    <row r="952" spans="1:27" ht="14.25" customHeight="1" x14ac:dyDescent="0.3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</row>
    <row r="953" spans="1:27" ht="14.25" customHeight="1" x14ac:dyDescent="0.3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</row>
    <row r="954" spans="1:27" ht="14.25" customHeight="1" x14ac:dyDescent="0.3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</row>
    <row r="955" spans="1:27" ht="14.25" customHeight="1" x14ac:dyDescent="0.3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</row>
    <row r="956" spans="1:27" ht="14.25" customHeight="1" x14ac:dyDescent="0.3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</row>
    <row r="957" spans="1:27" ht="14.25" customHeight="1" x14ac:dyDescent="0.3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</row>
    <row r="958" spans="1:27" ht="14.25" customHeight="1" x14ac:dyDescent="0.3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</row>
    <row r="959" spans="1:27" ht="14.25" customHeight="1" x14ac:dyDescent="0.3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</row>
    <row r="960" spans="1:27" ht="14.25" customHeight="1" x14ac:dyDescent="0.3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</row>
    <row r="961" spans="1:27" ht="14.25" customHeight="1" x14ac:dyDescent="0.3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</row>
    <row r="962" spans="1:27" ht="14.25" customHeight="1" x14ac:dyDescent="0.3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</row>
    <row r="963" spans="1:27" ht="14.25" customHeight="1" x14ac:dyDescent="0.3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</row>
    <row r="964" spans="1:27" ht="14.25" customHeight="1" x14ac:dyDescent="0.3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</row>
    <row r="965" spans="1:27" ht="14.25" customHeight="1" x14ac:dyDescent="0.3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</row>
    <row r="966" spans="1:27" ht="14.25" customHeight="1" x14ac:dyDescent="0.3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</row>
    <row r="967" spans="1:27" ht="14.25" customHeight="1" x14ac:dyDescent="0.3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</row>
    <row r="968" spans="1:27" ht="14.25" customHeight="1" x14ac:dyDescent="0.3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</row>
    <row r="969" spans="1:27" ht="14.25" customHeight="1" x14ac:dyDescent="0.3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</row>
    <row r="970" spans="1:27" ht="14.25" customHeight="1" x14ac:dyDescent="0.3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</row>
    <row r="971" spans="1:27" ht="14.25" customHeight="1" x14ac:dyDescent="0.3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</row>
    <row r="972" spans="1:27" ht="14.25" customHeight="1" x14ac:dyDescent="0.3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</row>
    <row r="973" spans="1:27" ht="14.25" customHeight="1" x14ac:dyDescent="0.3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</row>
    <row r="974" spans="1:27" ht="14.25" customHeight="1" x14ac:dyDescent="0.3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</row>
    <row r="975" spans="1:27" ht="14.25" customHeight="1" x14ac:dyDescent="0.3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</row>
    <row r="976" spans="1:27" ht="14.25" customHeight="1" x14ac:dyDescent="0.3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</row>
    <row r="977" spans="1:27" ht="14.25" customHeight="1" x14ac:dyDescent="0.3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</row>
    <row r="978" spans="1:27" ht="14.25" customHeight="1" x14ac:dyDescent="0.3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</row>
    <row r="979" spans="1:27" ht="14.25" customHeight="1" x14ac:dyDescent="0.3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</row>
    <row r="980" spans="1:27" ht="14.25" customHeight="1" x14ac:dyDescent="0.3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</row>
    <row r="981" spans="1:27" ht="14.25" customHeight="1" x14ac:dyDescent="0.3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</row>
    <row r="982" spans="1:27" ht="14.25" customHeight="1" x14ac:dyDescent="0.3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</row>
    <row r="983" spans="1:27" ht="14.25" customHeight="1" x14ac:dyDescent="0.3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</row>
    <row r="984" spans="1:27" ht="14.25" customHeight="1" x14ac:dyDescent="0.3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</row>
    <row r="985" spans="1:27" ht="14.25" customHeight="1" x14ac:dyDescent="0.3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</row>
    <row r="986" spans="1:27" ht="14.25" customHeight="1" x14ac:dyDescent="0.3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</row>
    <row r="987" spans="1:27" ht="14.25" customHeight="1" x14ac:dyDescent="0.3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</row>
    <row r="988" spans="1:27" ht="14.25" customHeight="1" x14ac:dyDescent="0.3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</row>
    <row r="989" spans="1:27" ht="14.25" customHeight="1" x14ac:dyDescent="0.3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</row>
    <row r="990" spans="1:27" ht="14.25" customHeight="1" x14ac:dyDescent="0.3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</row>
    <row r="991" spans="1:27" ht="14.25" customHeight="1" x14ac:dyDescent="0.3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</row>
    <row r="992" spans="1:27" ht="14.25" customHeight="1" x14ac:dyDescent="0.3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</row>
    <row r="993" spans="1:27" ht="14.25" customHeight="1" x14ac:dyDescent="0.3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</row>
    <row r="994" spans="1:27" ht="14.25" customHeight="1" x14ac:dyDescent="0.3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</row>
    <row r="995" spans="1:27" ht="14.25" customHeight="1" x14ac:dyDescent="0.3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</row>
    <row r="996" spans="1:27" ht="14.25" customHeight="1" x14ac:dyDescent="0.3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</row>
    <row r="997" spans="1:27" ht="14.25" customHeight="1" x14ac:dyDescent="0.3">
      <c r="A997" s="60"/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</row>
    <row r="998" spans="1:27" ht="14.25" customHeight="1" x14ac:dyDescent="0.3">
      <c r="A998" s="60"/>
      <c r="B998" s="60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</row>
    <row r="999" spans="1:27" ht="14.25" customHeight="1" x14ac:dyDescent="0.3">
      <c r="A999" s="60"/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</row>
    <row r="1000" spans="1:27" ht="14.25" customHeight="1" x14ac:dyDescent="0.3">
      <c r="A1000" s="60"/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</row>
  </sheetData>
  <pageMargins left="0.7" right="0.7" top="0.75" bottom="0.75" header="0" footer="0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1470B-1A10-42DF-93F9-30B9668AAC56}">
  <sheetPr>
    <tabColor theme="0" tint="-0.249977111117893"/>
    <pageSetUpPr fitToPage="1"/>
  </sheetPr>
  <dimension ref="A1:E25"/>
  <sheetViews>
    <sheetView showGridLines="0" zoomScale="110" zoomScaleNormal="110" workbookViewId="0">
      <selection activeCell="E8" sqref="E8"/>
    </sheetView>
  </sheetViews>
  <sheetFormatPr defaultColWidth="8.796875" defaultRowHeight="30" customHeight="1" x14ac:dyDescent="0.3"/>
  <cols>
    <col min="1" max="1" width="10.5" style="10" customWidth="1"/>
    <col min="2" max="2" width="30.69921875" style="10" customWidth="1"/>
    <col min="3" max="5" width="16.69921875" style="10" customWidth="1"/>
    <col min="6" max="6" width="2.69921875" style="10" customWidth="1"/>
    <col min="7" max="16384" width="8.796875" style="10"/>
  </cols>
  <sheetData>
    <row r="1" spans="1:5" ht="34.5" customHeight="1" x14ac:dyDescent="0.3">
      <c r="A1" s="53" t="s">
        <v>53</v>
      </c>
      <c r="B1" s="19"/>
      <c r="C1" s="11"/>
      <c r="D1" s="12"/>
      <c r="E1" s="12"/>
    </row>
    <row r="2" spans="1:5" ht="16.8" customHeight="1" x14ac:dyDescent="0.3">
      <c r="B2" s="13"/>
      <c r="C2" s="11"/>
      <c r="D2" s="12"/>
      <c r="E2" s="12"/>
    </row>
    <row r="3" spans="1:5" s="14" customFormat="1" ht="25.2" customHeight="1" x14ac:dyDescent="0.25">
      <c r="A3" s="44" t="s">
        <v>1</v>
      </c>
      <c r="B3" s="43">
        <f>July!B3</f>
        <v>0</v>
      </c>
      <c r="D3" s="15" t="s">
        <v>0</v>
      </c>
      <c r="E3" s="35"/>
    </row>
    <row r="4" spans="1:5" s="14" customFormat="1" ht="25.2" customHeight="1" x14ac:dyDescent="0.25">
      <c r="A4" s="24" t="s">
        <v>46</v>
      </c>
      <c r="B4" s="43">
        <f>July!B4</f>
        <v>0</v>
      </c>
      <c r="D4" s="15" t="s">
        <v>12</v>
      </c>
      <c r="E4" s="36" t="s">
        <v>43</v>
      </c>
    </row>
    <row r="5" spans="1:5" s="14" customFormat="1" ht="25.2" customHeight="1" x14ac:dyDescent="0.25">
      <c r="A5" s="44" t="s">
        <v>44</v>
      </c>
      <c r="B5" s="43">
        <f>July!B5</f>
        <v>0</v>
      </c>
      <c r="C5" s="16"/>
      <c r="D5" s="17" t="s">
        <v>11</v>
      </c>
      <c r="E5" s="37"/>
    </row>
    <row r="6" spans="1:5" s="1" customFormat="1" ht="30" customHeight="1" x14ac:dyDescent="0.3">
      <c r="B6" s="2"/>
      <c r="C6" s="2"/>
    </row>
    <row r="7" spans="1:5" s="1" customFormat="1" ht="30" customHeight="1" x14ac:dyDescent="0.3">
      <c r="B7" s="3" t="s">
        <v>2</v>
      </c>
      <c r="C7" s="4" t="s">
        <v>4</v>
      </c>
      <c r="D7" s="5" t="s">
        <v>5</v>
      </c>
      <c r="E7" s="6" t="s">
        <v>6</v>
      </c>
    </row>
    <row r="8" spans="1:5" s="1" customFormat="1" ht="25.8" customHeight="1" x14ac:dyDescent="0.3">
      <c r="B8" s="7" t="s">
        <v>56</v>
      </c>
      <c r="C8" s="32">
        <f>July!C8</f>
        <v>0</v>
      </c>
      <c r="D8" s="33">
        <f>E8+April!D8</f>
        <v>0</v>
      </c>
      <c r="E8" s="90">
        <f>'May Allocations'!L12</f>
        <v>0</v>
      </c>
    </row>
    <row r="9" spans="1:5" s="1" customFormat="1" ht="25.8" customHeight="1" x14ac:dyDescent="0.3">
      <c r="B9" s="7" t="s">
        <v>57</v>
      </c>
      <c r="C9" s="32">
        <f>July!C9</f>
        <v>0</v>
      </c>
      <c r="D9" s="33">
        <f>E9+April!D9</f>
        <v>0</v>
      </c>
      <c r="E9" s="38"/>
    </row>
    <row r="10" spans="1:5" s="1" customFormat="1" ht="25.8" customHeight="1" x14ac:dyDescent="0.3">
      <c r="B10" s="7" t="s">
        <v>58</v>
      </c>
      <c r="C10" s="32">
        <f>July!C10</f>
        <v>0</v>
      </c>
      <c r="D10" s="33">
        <f>E10+April!D10</f>
        <v>0</v>
      </c>
      <c r="E10" s="38"/>
    </row>
    <row r="11" spans="1:5" s="1" customFormat="1" ht="25.8" customHeight="1" x14ac:dyDescent="0.3">
      <c r="B11" s="7" t="s">
        <v>59</v>
      </c>
      <c r="C11" s="32">
        <f>July!C11</f>
        <v>0</v>
      </c>
      <c r="D11" s="33">
        <f>E11+April!D11</f>
        <v>0</v>
      </c>
      <c r="E11" s="38"/>
    </row>
    <row r="12" spans="1:5" s="1" customFormat="1" ht="25.8" customHeight="1" x14ac:dyDescent="0.3">
      <c r="B12" s="7" t="s">
        <v>60</v>
      </c>
      <c r="C12" s="32">
        <f>July!C12</f>
        <v>0</v>
      </c>
      <c r="D12" s="33">
        <f>E12+April!D12</f>
        <v>0</v>
      </c>
      <c r="E12" s="38"/>
    </row>
    <row r="13" spans="1:5" s="1" customFormat="1" ht="25.8" customHeight="1" x14ac:dyDescent="0.3">
      <c r="B13" s="56" t="s">
        <v>61</v>
      </c>
      <c r="C13" s="32">
        <f>July!C13</f>
        <v>0</v>
      </c>
      <c r="D13" s="33">
        <f>E13+April!D13</f>
        <v>0</v>
      </c>
      <c r="E13" s="38"/>
    </row>
    <row r="14" spans="1:5" s="1" customFormat="1" ht="30" customHeight="1" x14ac:dyDescent="0.3">
      <c r="B14" s="56" t="s">
        <v>62</v>
      </c>
      <c r="C14" s="32">
        <f>July!C14</f>
        <v>0</v>
      </c>
      <c r="D14" s="33">
        <f>E14+April!D14</f>
        <v>0</v>
      </c>
      <c r="E14" s="58"/>
    </row>
    <row r="15" spans="1:5" s="1" customFormat="1" ht="30" customHeight="1" x14ac:dyDescent="0.3">
      <c r="B15" s="20" t="s">
        <v>63</v>
      </c>
      <c r="C15" s="57">
        <f>SUBTOTAL(109,C8:C14)</f>
        <v>0</v>
      </c>
      <c r="D15" s="57">
        <f t="shared" ref="D15" si="0">SUBTOTAL(109,D8:D14)</f>
        <v>0</v>
      </c>
      <c r="E15" s="84">
        <f>SUBTOTAL(109,E8:E14)</f>
        <v>0</v>
      </c>
    </row>
    <row r="16" spans="1:5" s="1" customFormat="1" ht="30" customHeight="1" x14ac:dyDescent="0.3">
      <c r="B16" s="56" t="s">
        <v>64</v>
      </c>
      <c r="C16" s="57">
        <f>C15*0.1</f>
        <v>0</v>
      </c>
      <c r="D16" s="57">
        <f t="shared" ref="D16:E16" si="1">D15*0.1</f>
        <v>0</v>
      </c>
      <c r="E16" s="57">
        <f t="shared" si="1"/>
        <v>0</v>
      </c>
    </row>
    <row r="17" spans="1:5" s="1" customFormat="1" ht="30" customHeight="1" x14ac:dyDescent="0.3">
      <c r="B17" s="20" t="s">
        <v>3</v>
      </c>
      <c r="C17" s="21">
        <f>SUM(C15+C16)</f>
        <v>0</v>
      </c>
      <c r="D17" s="21">
        <f>SUM(D15+D16)</f>
        <v>0</v>
      </c>
      <c r="E17" s="22">
        <f>SUBTOTAL(109,Invoice3456712[MONTHLY EXPENDITURES])</f>
        <v>0</v>
      </c>
    </row>
    <row r="18" spans="1:5" s="1" customFormat="1" ht="21.45" customHeight="1" x14ac:dyDescent="0.3">
      <c r="C18" s="28" t="s">
        <v>7</v>
      </c>
    </row>
    <row r="19" spans="1:5" s="1" customFormat="1" ht="21.45" customHeight="1" x14ac:dyDescent="0.3">
      <c r="A19" s="30" t="s">
        <v>8</v>
      </c>
      <c r="B19" s="29"/>
      <c r="C19" s="29"/>
      <c r="D19" s="29"/>
      <c r="E19" s="29"/>
    </row>
    <row r="20" spans="1:5" s="1" customFormat="1" ht="21.45" customHeight="1" x14ac:dyDescent="0.3">
      <c r="B20" s="29"/>
      <c r="C20" s="31"/>
      <c r="D20" s="31"/>
      <c r="E20" s="31"/>
    </row>
    <row r="21" spans="1:5" s="27" customFormat="1" ht="21.45" customHeight="1" x14ac:dyDescent="0.3">
      <c r="A21" s="24" t="s">
        <v>42</v>
      </c>
      <c r="B21" s="1"/>
      <c r="C21" s="1"/>
      <c r="D21" s="1"/>
      <c r="E21" s="1"/>
    </row>
    <row r="22" spans="1:5" ht="21.45" customHeight="1" x14ac:dyDescent="0.3">
      <c r="A22" s="49" t="s">
        <v>41</v>
      </c>
      <c r="B22" s="25"/>
      <c r="C22" s="26" t="s">
        <v>10</v>
      </c>
      <c r="D22" s="27"/>
      <c r="E22" s="27"/>
    </row>
    <row r="23" spans="1:5" ht="21.45" customHeight="1" x14ac:dyDescent="0.3">
      <c r="A23" s="50" t="s">
        <v>40</v>
      </c>
      <c r="B23" s="39"/>
      <c r="C23" s="49" t="s">
        <v>41</v>
      </c>
      <c r="D23" s="18"/>
      <c r="E23" s="18"/>
    </row>
    <row r="24" spans="1:5" ht="21.45" customHeight="1" x14ac:dyDescent="0.3">
      <c r="A24" s="50" t="s">
        <v>9</v>
      </c>
      <c r="B24" s="39"/>
      <c r="C24" s="50" t="s">
        <v>40</v>
      </c>
      <c r="D24" s="18"/>
      <c r="E24" s="23"/>
    </row>
    <row r="25" spans="1:5" ht="30" customHeight="1" x14ac:dyDescent="0.3">
      <c r="B25" s="39"/>
      <c r="C25" s="50" t="s">
        <v>9</v>
      </c>
      <c r="D25" s="18"/>
      <c r="E25" s="23"/>
    </row>
  </sheetData>
  <dataValidations count="16">
    <dataValidation allowBlank="1" showInputMessage="1" showErrorMessage="1" prompt="Company name is automatically appended in this cell" sqref="C18" xr:uid="{26268C01-EE4D-4CA5-BB9B-D297A3E30BB8}"/>
    <dataValidation allowBlank="1" showInputMessage="1" showErrorMessage="1" prompt="Enter Phone and Fax numbers within the brackets in this cell" sqref="A5:C5" xr:uid="{8C0E789C-A2C0-4545-83DC-E84D1858BDC8}"/>
    <dataValidation allowBlank="1" showInputMessage="1" showErrorMessage="1" prompt="Enter Amount in this column under this heading for each description in column B. The last cell of the table contains the Total Due amount" sqref="C7:E7" xr:uid="{B59AB651-0837-4DFB-B555-AFC510BF8F1A}"/>
    <dataValidation allowBlank="1" showInputMessage="1" showErrorMessage="1" prompt="Enter invoice Descriptions in this column under this heading" sqref="B7" xr:uid="{8B63A1F5-4932-4952-961C-3A0D9A6065ED}"/>
    <dataValidation allowBlank="1" showInputMessage="1" showErrorMessage="1" prompt="Enter customer Phone number in this cell" sqref="B6:C6" xr:uid="{2E94505F-27E4-4005-94DC-55DFD82B153B}"/>
    <dataValidation allowBlank="1" showInputMessage="1" showErrorMessage="1" prompt="Enter invoice product description in this cell" sqref="E5" xr:uid="{052F01A7-D83F-4662-8828-33F34AB803DC}"/>
    <dataValidation allowBlank="1" showInputMessage="1" showErrorMessage="1" prompt="Enter invoice product description in cell at right" sqref="D5" xr:uid="{541CEE52-DC20-44D0-B1BF-00C5D569FA36}"/>
    <dataValidation allowBlank="1" showInputMessage="1" showErrorMessage="1" prompt="Enter Invoice Number in cell at right" sqref="D4" xr:uid="{95C1853B-F490-4532-8867-4F80703C3849}"/>
    <dataValidation allowBlank="1" showInputMessage="1" showErrorMessage="1" prompt="Enter Invoice Number in this cell" sqref="E4" xr:uid="{74EF2C71-15E8-4CEC-8501-C166A00E08A4}"/>
    <dataValidation allowBlank="1" showInputMessage="1" showErrorMessage="1" prompt="Enter invoice Date in cell at right" sqref="D3" xr:uid="{455E09A9-9C21-419F-8D64-94A2A76C7E4E}"/>
    <dataValidation allowBlank="1" showInputMessage="1" showErrorMessage="1" prompt="Enter invoice Date in this cell" sqref="E3" xr:uid="{5394821E-D383-4C8B-86CE-A56A1B56F6DC}"/>
    <dataValidation allowBlank="1" showInputMessage="1" showErrorMessage="1" prompt="Enter invoicing Company Name in this cell and slogan in cell below" sqref="C1:C2" xr:uid="{3C7DEFA4-02D3-4513-98E0-F86808AEE0E1}"/>
    <dataValidation allowBlank="1" showInputMessage="1" showErrorMessage="1" prompt="Enter City, State, and Zip Code in this cell" sqref="C4 A5:B5" xr:uid="{A44D3AF8-E259-4D6C-BFCA-82CB8DF53B40}"/>
    <dataValidation allowBlank="1" showInputMessage="1" showErrorMessage="1" prompt="Enter invoicing company Street Address in this cell" sqref="C3 A4:B4" xr:uid="{8840244C-240A-478A-A916-6C06B873A37B}"/>
    <dataValidation allowBlank="1" showInputMessage="1" showErrorMessage="1" prompt="Enter invoicing company Contact Name, Phone Number, and Email in this cell" sqref="C19:E19 C18" xr:uid="{BD81D97F-45D0-4F62-8C5C-C4BD69F82942}"/>
    <dataValidation allowBlank="1" showInputMessage="1" showErrorMessage="1" prompt="Title of this worksheet is in this cell. Enter Invoice details in cells C3 to D5" sqref="B2 A1" xr:uid="{F68EA145-9CA7-47D7-B484-95CC43C92238}"/>
  </dataValidations>
  <printOptions horizontalCentered="1"/>
  <pageMargins left="0" right="0" top="0.5" bottom="0" header="0.5" footer="0.5"/>
  <pageSetup fitToHeight="0" orientation="portrait" r:id="rId1"/>
  <headerFooter differentFirst="1">
    <oddFooter>Page &amp;P of &amp;N</oddFooter>
  </headerFooter>
  <ignoredErrors>
    <ignoredError sqref="C8:D16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I25"/>
  <sheetViews>
    <sheetView showGridLines="0" zoomScale="110" zoomScaleNormal="110" workbookViewId="0">
      <selection activeCell="E8" sqref="E8"/>
    </sheetView>
  </sheetViews>
  <sheetFormatPr defaultColWidth="8.796875" defaultRowHeight="30" customHeight="1" x14ac:dyDescent="0.3"/>
  <cols>
    <col min="1" max="1" width="9.69921875" style="10" customWidth="1"/>
    <col min="2" max="2" width="30.69921875" style="10" customWidth="1"/>
    <col min="3" max="5" width="16.69921875" style="10" customWidth="1"/>
    <col min="6" max="6" width="2.69921875" style="10" customWidth="1"/>
    <col min="7" max="16384" width="8.796875" style="10"/>
  </cols>
  <sheetData>
    <row r="1" spans="1:9" ht="34.5" customHeight="1" x14ac:dyDescent="0.3">
      <c r="A1" s="53" t="s">
        <v>53</v>
      </c>
      <c r="B1" s="19"/>
      <c r="C1" s="11"/>
      <c r="D1" s="12"/>
      <c r="E1" s="12"/>
    </row>
    <row r="2" spans="1:9" ht="16.8" customHeight="1" x14ac:dyDescent="0.3">
      <c r="B2" s="13"/>
      <c r="C2" s="11"/>
      <c r="D2" s="12"/>
      <c r="E2" s="12"/>
    </row>
    <row r="3" spans="1:9" s="14" customFormat="1" ht="25.2" customHeight="1" x14ac:dyDescent="0.25">
      <c r="A3" s="44" t="s">
        <v>1</v>
      </c>
      <c r="B3" s="40"/>
      <c r="D3" s="15" t="s">
        <v>0</v>
      </c>
      <c r="E3" s="35">
        <f ca="1">TODAY()</f>
        <v>44859</v>
      </c>
    </row>
    <row r="4" spans="1:9" s="14" customFormat="1" ht="25.2" customHeight="1" x14ac:dyDescent="0.25">
      <c r="A4" s="24" t="s">
        <v>46</v>
      </c>
      <c r="B4" s="40"/>
      <c r="D4" s="15" t="s">
        <v>12</v>
      </c>
      <c r="E4" s="36" t="s">
        <v>84</v>
      </c>
    </row>
    <row r="5" spans="1:9" s="14" customFormat="1" ht="25.2" customHeight="1" x14ac:dyDescent="0.25">
      <c r="A5" s="44" t="s">
        <v>44</v>
      </c>
      <c r="B5" s="40"/>
      <c r="C5" s="16"/>
      <c r="D5" s="17" t="s">
        <v>11</v>
      </c>
      <c r="E5" s="37">
        <v>44743</v>
      </c>
    </row>
    <row r="6" spans="1:9" s="1" customFormat="1" ht="30" customHeight="1" x14ac:dyDescent="0.3">
      <c r="B6" s="2"/>
      <c r="C6" s="2"/>
    </row>
    <row r="7" spans="1:9" s="1" customFormat="1" ht="30" customHeight="1" x14ac:dyDescent="0.3">
      <c r="B7" s="3" t="s">
        <v>2</v>
      </c>
      <c r="C7" s="4" t="s">
        <v>4</v>
      </c>
      <c r="D7" s="5" t="s">
        <v>5</v>
      </c>
      <c r="E7" s="6" t="s">
        <v>6</v>
      </c>
    </row>
    <row r="8" spans="1:9" s="1" customFormat="1" ht="25.8" customHeight="1" x14ac:dyDescent="0.3">
      <c r="B8" s="7" t="s">
        <v>56</v>
      </c>
      <c r="C8" s="41"/>
      <c r="D8" s="33">
        <f>E8</f>
        <v>0</v>
      </c>
      <c r="E8" s="90">
        <f>'July Allocations'!L12</f>
        <v>0</v>
      </c>
    </row>
    <row r="9" spans="1:9" s="1" customFormat="1" ht="25.8" customHeight="1" x14ac:dyDescent="0.3">
      <c r="B9" s="7" t="s">
        <v>57</v>
      </c>
      <c r="C9" s="41"/>
      <c r="D9" s="33">
        <f t="shared" ref="D9:D14" si="0">E9</f>
        <v>0</v>
      </c>
      <c r="E9" s="38"/>
      <c r="I9" s="34"/>
    </row>
    <row r="10" spans="1:9" s="1" customFormat="1" ht="25.8" customHeight="1" x14ac:dyDescent="0.3">
      <c r="B10" s="7" t="s">
        <v>58</v>
      </c>
      <c r="C10" s="41"/>
      <c r="D10" s="33">
        <f t="shared" si="0"/>
        <v>0</v>
      </c>
      <c r="E10" s="38"/>
    </row>
    <row r="11" spans="1:9" s="1" customFormat="1" ht="25.8" customHeight="1" x14ac:dyDescent="0.3">
      <c r="B11" s="7" t="s">
        <v>59</v>
      </c>
      <c r="C11" s="41"/>
      <c r="D11" s="33">
        <f t="shared" si="0"/>
        <v>0</v>
      </c>
      <c r="E11" s="38"/>
    </row>
    <row r="12" spans="1:9" s="1" customFormat="1" ht="25.8" customHeight="1" x14ac:dyDescent="0.3">
      <c r="B12" s="7" t="s">
        <v>60</v>
      </c>
      <c r="C12" s="41"/>
      <c r="D12" s="33">
        <f t="shared" si="0"/>
        <v>0</v>
      </c>
      <c r="E12" s="38"/>
    </row>
    <row r="13" spans="1:9" s="1" customFormat="1" ht="25.8" customHeight="1" x14ac:dyDescent="0.3">
      <c r="B13" s="56" t="s">
        <v>61</v>
      </c>
      <c r="C13" s="41"/>
      <c r="D13" s="33">
        <f t="shared" si="0"/>
        <v>0</v>
      </c>
      <c r="E13" s="38"/>
    </row>
    <row r="14" spans="1:9" s="1" customFormat="1" ht="25.8" customHeight="1" x14ac:dyDescent="0.3">
      <c r="B14" s="56" t="s">
        <v>62</v>
      </c>
      <c r="C14" s="41"/>
      <c r="D14" s="33">
        <f t="shared" si="0"/>
        <v>0</v>
      </c>
      <c r="E14" s="38"/>
    </row>
    <row r="15" spans="1:9" s="1" customFormat="1" ht="30" customHeight="1" x14ac:dyDescent="0.3">
      <c r="B15" s="20" t="s">
        <v>63</v>
      </c>
      <c r="C15" s="21">
        <f>SUBTOTAL(109,C8:C14)</f>
        <v>0</v>
      </c>
      <c r="D15" s="21">
        <f t="shared" ref="D15" si="1">SUBTOTAL(109,D8:D14)</f>
        <v>0</v>
      </c>
      <c r="E15" s="22">
        <f>SUBTOTAL(109,E8:E14)</f>
        <v>0</v>
      </c>
    </row>
    <row r="16" spans="1:9" s="1" customFormat="1" ht="25.8" customHeight="1" x14ac:dyDescent="0.3">
      <c r="B16" s="56" t="s">
        <v>64</v>
      </c>
      <c r="C16" s="83">
        <f>(C15)*0.1</f>
        <v>0</v>
      </c>
      <c r="D16" s="83">
        <f t="shared" ref="D16:E16" si="2">(D15)*0.1</f>
        <v>0</v>
      </c>
      <c r="E16" s="83">
        <f t="shared" si="2"/>
        <v>0</v>
      </c>
    </row>
    <row r="17" spans="1:5" s="1" customFormat="1" ht="30" customHeight="1" x14ac:dyDescent="0.3">
      <c r="B17" s="20" t="s">
        <v>3</v>
      </c>
      <c r="C17" s="21">
        <f>SUBTOTAL(109,Invoice[BUDGET])</f>
        <v>0</v>
      </c>
      <c r="D17" s="21">
        <f>SUBTOTAL(109,Invoice[BILLED YTD])</f>
        <v>0</v>
      </c>
      <c r="E17" s="22">
        <f>SUBTOTAL(109,Invoice[MONTHLY EXPENDITURES])</f>
        <v>0</v>
      </c>
    </row>
    <row r="18" spans="1:5" s="1" customFormat="1" ht="21.45" customHeight="1" x14ac:dyDescent="0.3"/>
    <row r="19" spans="1:5" s="1" customFormat="1" ht="21.45" customHeight="1" x14ac:dyDescent="0.3">
      <c r="A19" s="28" t="s">
        <v>7</v>
      </c>
      <c r="B19" s="29"/>
      <c r="C19" s="29"/>
      <c r="D19" s="29"/>
      <c r="E19" s="29"/>
    </row>
    <row r="20" spans="1:5" s="1" customFormat="1" ht="21.45" customHeight="1" x14ac:dyDescent="0.3">
      <c r="A20" s="30" t="s">
        <v>8</v>
      </c>
      <c r="B20" s="29"/>
      <c r="C20" s="31"/>
      <c r="D20" s="31"/>
      <c r="E20" s="31"/>
    </row>
    <row r="21" spans="1:5" s="1" customFormat="1" ht="21.45" customHeight="1" x14ac:dyDescent="0.3"/>
    <row r="22" spans="1:5" s="27" customFormat="1" ht="21.45" customHeight="1" x14ac:dyDescent="0.3">
      <c r="A22" s="24" t="s">
        <v>42</v>
      </c>
      <c r="B22" s="25"/>
      <c r="C22" s="26" t="s">
        <v>10</v>
      </c>
    </row>
    <row r="23" spans="1:5" ht="21.45" customHeight="1" x14ac:dyDescent="0.3">
      <c r="A23" s="49" t="s">
        <v>41</v>
      </c>
      <c r="B23" s="39"/>
      <c r="C23" s="49" t="s">
        <v>41</v>
      </c>
      <c r="D23" s="18"/>
      <c r="E23" s="18"/>
    </row>
    <row r="24" spans="1:5" ht="21.45" customHeight="1" x14ac:dyDescent="0.3">
      <c r="A24" s="50" t="s">
        <v>40</v>
      </c>
      <c r="B24" s="39"/>
      <c r="C24" s="50" t="s">
        <v>40</v>
      </c>
      <c r="D24" s="18"/>
      <c r="E24" s="23"/>
    </row>
    <row r="25" spans="1:5" ht="21.45" customHeight="1" x14ac:dyDescent="0.3">
      <c r="A25" s="50" t="s">
        <v>9</v>
      </c>
      <c r="B25" s="42"/>
      <c r="C25" s="50" t="s">
        <v>9</v>
      </c>
      <c r="D25" s="18"/>
      <c r="E25" s="23"/>
    </row>
  </sheetData>
  <phoneticPr fontId="0" type="noConversion"/>
  <dataValidations xWindow="105" yWindow="364" count="16">
    <dataValidation allowBlank="1" showInputMessage="1" showErrorMessage="1" prompt="Company name is automatically appended in this cell" sqref="B18:C18" xr:uid="{00000000-0002-0000-0000-000000000000}"/>
    <dataValidation allowBlank="1" showInputMessage="1" showErrorMessage="1" prompt="Enter Amount in this column under this heading for each description in column B. The last cell of the table contains the Total Due amount" sqref="C7:E7" xr:uid="{00000000-0002-0000-0000-000002000000}"/>
    <dataValidation allowBlank="1" showInputMessage="1" showErrorMessage="1" prompt="Enter invoice Descriptions in this column under this heading" sqref="B7" xr:uid="{00000000-0002-0000-0000-000004000000}"/>
    <dataValidation allowBlank="1" showInputMessage="1" showErrorMessage="1" prompt="Enter customer Phone number in this cell" sqref="B6:C6" xr:uid="{00000000-0002-0000-0000-000009000000}"/>
    <dataValidation allowBlank="1" showInputMessage="1" showErrorMessage="1" prompt="Enter Phone and Fax numbers within the brackets in this cell" sqref="A5:C5" xr:uid="{00000000-0002-0000-0000-00000B000000}"/>
    <dataValidation allowBlank="1" showInputMessage="1" showErrorMessage="1" prompt="Enter invoice product description in this cell" sqref="E5" xr:uid="{00000000-0002-0000-0000-00000F000000}"/>
    <dataValidation allowBlank="1" showInputMessage="1" showErrorMessage="1" prompt="Enter invoice product description in cell at right" sqref="D5" xr:uid="{00000000-0002-0000-0000-000010000000}"/>
    <dataValidation allowBlank="1" showInputMessage="1" showErrorMessage="1" prompt="Enter Invoice Number in cell at right" sqref="D4" xr:uid="{00000000-0002-0000-0000-000011000000}"/>
    <dataValidation allowBlank="1" showInputMessage="1" showErrorMessage="1" prompt="Enter Invoice Number in this cell" sqref="E4" xr:uid="{00000000-0002-0000-0000-000012000000}"/>
    <dataValidation allowBlank="1" showInputMessage="1" showErrorMessage="1" prompt="Enter invoice Date in cell at right" sqref="D3" xr:uid="{00000000-0002-0000-0000-000013000000}"/>
    <dataValidation allowBlank="1" showInputMessage="1" showErrorMessage="1" prompt="Enter invoice Date in this cell" sqref="E3" xr:uid="{00000000-0002-0000-0000-000014000000}"/>
    <dataValidation allowBlank="1" showInputMessage="1" showErrorMessage="1" prompt="Enter invoicing Company Name in this cell and slogan in cell below" sqref="C1:C2" xr:uid="{00000000-0002-0000-0000-000015000000}"/>
    <dataValidation allowBlank="1" showInputMessage="1" showErrorMessage="1" prompt="Enter City, State, and Zip Code in this cell" sqref="C4 A5:B5" xr:uid="{00000000-0002-0000-0000-00000C000000}"/>
    <dataValidation allowBlank="1" showInputMessage="1" showErrorMessage="1" prompt="Enter invoicing company Street Address in this cell" sqref="C3 A4:B4" xr:uid="{00000000-0002-0000-0000-00000D000000}"/>
    <dataValidation allowBlank="1" showInputMessage="1" showErrorMessage="1" prompt="Enter invoicing company Contact Name, Phone Number, and Email in this cell" sqref="C19:E19 A19" xr:uid="{00000000-0002-0000-0000-000001000000}"/>
    <dataValidation allowBlank="1" showInputMessage="1" showErrorMessage="1" prompt="Title of this worksheet is in this cell. Enter Invoice details in cells C3 to D5" sqref="B2 A1" xr:uid="{00000000-0002-0000-0000-000017000000}"/>
  </dataValidations>
  <printOptions horizontalCentered="1"/>
  <pageMargins left="0" right="0" top="0.5" bottom="0" header="0.5" footer="0.5"/>
  <pageSetup fitToHeight="0" orientation="portrait" r:id="rId1"/>
  <headerFooter differentFirst="1">
    <oddFooter>Page &amp;P of &amp;N</oddFooter>
  </headerFooter>
  <ignoredErrors>
    <ignoredError sqref="C15:E17 D8:E8 D11 D12 D13 D14 D10 D9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60FDF-1B90-4C18-9AE5-62F3D9E6A678}">
  <dimension ref="A1:AA1000"/>
  <sheetViews>
    <sheetView workbookViewId="0">
      <selection activeCell="G29" sqref="G29"/>
    </sheetView>
  </sheetViews>
  <sheetFormatPr defaultColWidth="13" defaultRowHeight="15" customHeight="1" x14ac:dyDescent="0.25"/>
  <cols>
    <col min="1" max="1" width="16.296875" style="61" customWidth="1"/>
    <col min="2" max="2" width="9.296875" style="61" customWidth="1"/>
    <col min="3" max="3" width="8" style="61" customWidth="1"/>
    <col min="4" max="4" width="11.296875" style="61" customWidth="1"/>
    <col min="5" max="5" width="8" style="61" customWidth="1"/>
    <col min="6" max="6" width="9.69921875" style="61" customWidth="1"/>
    <col min="7" max="7" width="8" style="61" customWidth="1"/>
    <col min="8" max="9" width="8.296875" style="61" customWidth="1"/>
    <col min="10" max="11" width="8" style="61" customWidth="1"/>
    <col min="12" max="12" width="9.296875" style="61" customWidth="1"/>
    <col min="13" max="14" width="8" style="61" customWidth="1"/>
    <col min="15" max="27" width="7.796875" style="61" customWidth="1"/>
    <col min="28" max="16384" width="13" style="61"/>
  </cols>
  <sheetData>
    <row r="1" spans="1:27" ht="14.25" customHeight="1" x14ac:dyDescent="0.3">
      <c r="A1" s="59" t="s">
        <v>74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14.25" customHeight="1" x14ac:dyDescent="0.3">
      <c r="A2" s="62" t="s">
        <v>75</v>
      </c>
      <c r="B2" s="62"/>
      <c r="C2" s="60"/>
      <c r="D2" s="60"/>
      <c r="E2" s="60"/>
      <c r="F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14.25" customHeight="1" x14ac:dyDescent="0.3">
      <c r="A3" s="60"/>
      <c r="B3" s="60"/>
      <c r="C3" s="60"/>
      <c r="D3" s="60"/>
      <c r="E3" s="60"/>
      <c r="F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33.75" customHeight="1" x14ac:dyDescent="0.3">
      <c r="A4" s="63" t="s">
        <v>1</v>
      </c>
      <c r="B4" s="64" t="s">
        <v>65</v>
      </c>
      <c r="C4" s="63" t="s">
        <v>66</v>
      </c>
      <c r="D4" s="63" t="s">
        <v>67</v>
      </c>
      <c r="E4" s="63" t="s">
        <v>68</v>
      </c>
      <c r="F4" s="64" t="s">
        <v>69</v>
      </c>
      <c r="G4" s="64" t="s">
        <v>70</v>
      </c>
      <c r="H4" s="64" t="s">
        <v>71</v>
      </c>
      <c r="I4" s="64" t="s">
        <v>77</v>
      </c>
      <c r="J4" s="64" t="s">
        <v>72</v>
      </c>
      <c r="K4" s="63" t="s">
        <v>68</v>
      </c>
      <c r="L4" s="64" t="s">
        <v>69</v>
      </c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ht="14.25" customHeight="1" x14ac:dyDescent="0.3">
      <c r="A5" s="65" t="s">
        <v>76</v>
      </c>
      <c r="B5" s="76"/>
      <c r="C5" s="77"/>
      <c r="D5" s="78"/>
      <c r="E5" s="71"/>
      <c r="F5" s="80">
        <f>ROUND(D5*E5,0)</f>
        <v>0</v>
      </c>
      <c r="G5" s="72">
        <f t="shared" ref="G5:G10" si="0">ROUND(D5*0.062,2)</f>
        <v>0</v>
      </c>
      <c r="H5" s="72">
        <f t="shared" ref="H5:H10" si="1">ROUND(D5*0.0145,2)</f>
        <v>0</v>
      </c>
      <c r="I5" s="70"/>
      <c r="J5" s="72">
        <f>SUM(G5:I5)</f>
        <v>0</v>
      </c>
      <c r="K5" s="81">
        <f>E5</f>
        <v>0</v>
      </c>
      <c r="L5" s="82">
        <f t="shared" ref="L5:L10" si="2">ROUND(J5*K5,0)</f>
        <v>0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4.25" customHeight="1" x14ac:dyDescent="0.3">
      <c r="A6" s="65"/>
      <c r="B6" s="76"/>
      <c r="C6" s="77"/>
      <c r="D6" s="78"/>
      <c r="E6" s="79"/>
      <c r="F6" s="80">
        <f t="shared" ref="F6:F10" si="3">ROUND(D6*E6,0)</f>
        <v>0</v>
      </c>
      <c r="G6" s="72">
        <f t="shared" si="0"/>
        <v>0</v>
      </c>
      <c r="H6" s="72">
        <f t="shared" si="1"/>
        <v>0</v>
      </c>
      <c r="I6" s="70"/>
      <c r="J6" s="72">
        <f t="shared" ref="J6:J10" si="4">SUM(G6:I6)</f>
        <v>0</v>
      </c>
      <c r="K6" s="81">
        <f t="shared" ref="K6:K10" si="5">E6</f>
        <v>0</v>
      </c>
      <c r="L6" s="82">
        <f t="shared" si="2"/>
        <v>0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7" ht="14.25" customHeight="1" x14ac:dyDescent="0.3">
      <c r="A7" s="65"/>
      <c r="B7" s="76"/>
      <c r="C7" s="77"/>
      <c r="D7" s="78"/>
      <c r="E7" s="79"/>
      <c r="F7" s="80">
        <f t="shared" si="3"/>
        <v>0</v>
      </c>
      <c r="G7" s="72">
        <f t="shared" si="0"/>
        <v>0</v>
      </c>
      <c r="H7" s="72">
        <f t="shared" si="1"/>
        <v>0</v>
      </c>
      <c r="I7" s="70"/>
      <c r="J7" s="72">
        <f t="shared" si="4"/>
        <v>0</v>
      </c>
      <c r="K7" s="81">
        <f t="shared" si="5"/>
        <v>0</v>
      </c>
      <c r="L7" s="82">
        <f t="shared" si="2"/>
        <v>0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</row>
    <row r="8" spans="1:27" ht="14.25" customHeight="1" x14ac:dyDescent="0.3">
      <c r="A8" s="65"/>
      <c r="B8" s="76"/>
      <c r="C8" s="77"/>
      <c r="D8" s="78"/>
      <c r="E8" s="71"/>
      <c r="F8" s="80">
        <f t="shared" si="3"/>
        <v>0</v>
      </c>
      <c r="G8" s="72">
        <f t="shared" si="0"/>
        <v>0</v>
      </c>
      <c r="H8" s="72">
        <f t="shared" si="1"/>
        <v>0</v>
      </c>
      <c r="I8" s="70"/>
      <c r="J8" s="72">
        <f t="shared" si="4"/>
        <v>0</v>
      </c>
      <c r="K8" s="81">
        <f t="shared" si="5"/>
        <v>0</v>
      </c>
      <c r="L8" s="82">
        <f t="shared" si="2"/>
        <v>0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</row>
    <row r="9" spans="1:27" ht="14.25" customHeight="1" x14ac:dyDescent="0.3">
      <c r="A9" s="65"/>
      <c r="B9" s="76"/>
      <c r="C9" s="77"/>
      <c r="D9" s="78"/>
      <c r="E9" s="79"/>
      <c r="F9" s="80">
        <f t="shared" si="3"/>
        <v>0</v>
      </c>
      <c r="G9" s="72">
        <f t="shared" si="0"/>
        <v>0</v>
      </c>
      <c r="H9" s="72">
        <f t="shared" si="1"/>
        <v>0</v>
      </c>
      <c r="I9" s="70"/>
      <c r="J9" s="72">
        <f t="shared" si="4"/>
        <v>0</v>
      </c>
      <c r="K9" s="81">
        <f t="shared" si="5"/>
        <v>0</v>
      </c>
      <c r="L9" s="82">
        <f t="shared" si="2"/>
        <v>0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</row>
    <row r="10" spans="1:27" ht="14.25" customHeight="1" x14ac:dyDescent="0.3">
      <c r="A10" s="65"/>
      <c r="B10" s="76"/>
      <c r="C10" s="77"/>
      <c r="D10" s="78"/>
      <c r="E10" s="79"/>
      <c r="F10" s="80">
        <f t="shared" si="3"/>
        <v>0</v>
      </c>
      <c r="G10" s="72">
        <f t="shared" si="0"/>
        <v>0</v>
      </c>
      <c r="H10" s="72">
        <f t="shared" si="1"/>
        <v>0</v>
      </c>
      <c r="I10" s="70"/>
      <c r="J10" s="72">
        <f t="shared" si="4"/>
        <v>0</v>
      </c>
      <c r="K10" s="81">
        <f t="shared" si="5"/>
        <v>0</v>
      </c>
      <c r="L10" s="82">
        <f t="shared" si="2"/>
        <v>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</row>
    <row r="11" spans="1:27" ht="14.25" customHeight="1" x14ac:dyDescent="0.3">
      <c r="A11" s="60"/>
      <c r="B11" s="60"/>
      <c r="C11" s="60"/>
      <c r="D11" s="60"/>
      <c r="E11" s="60"/>
      <c r="F11" s="66">
        <f>SUM(F5:F10)</f>
        <v>0</v>
      </c>
      <c r="L11" s="66">
        <f>SUM(L5:L10)</f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</row>
    <row r="12" spans="1:27" ht="14.25" customHeight="1" x14ac:dyDescent="0.3">
      <c r="A12" s="60"/>
      <c r="B12" s="60"/>
      <c r="C12" s="60"/>
      <c r="D12" s="60"/>
      <c r="E12" s="60"/>
      <c r="F12" s="60"/>
      <c r="K12" s="67" t="s">
        <v>73</v>
      </c>
      <c r="L12" s="68">
        <f>F11+L11</f>
        <v>0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</row>
    <row r="13" spans="1:27" ht="14.25" customHeight="1" x14ac:dyDescent="0.3">
      <c r="A13" s="60"/>
      <c r="B13" s="60"/>
      <c r="C13" s="60"/>
      <c r="D13" s="60"/>
      <c r="E13" s="60"/>
      <c r="F13" s="60"/>
      <c r="K13" s="69"/>
      <c r="L13" s="66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</row>
    <row r="14" spans="1:27" ht="14.25" customHeight="1" x14ac:dyDescent="0.3">
      <c r="A14" s="60"/>
      <c r="B14" s="60"/>
      <c r="C14" s="60"/>
      <c r="D14" s="60"/>
      <c r="E14" s="60"/>
      <c r="F14" s="60"/>
      <c r="L14" s="66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</row>
    <row r="15" spans="1:27" ht="14.25" customHeight="1" x14ac:dyDescent="0.3">
      <c r="A15" s="60"/>
      <c r="B15" s="60"/>
      <c r="C15" s="60"/>
      <c r="D15" s="60"/>
      <c r="E15" s="60"/>
      <c r="F15" s="60"/>
      <c r="K15" s="69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</row>
    <row r="16" spans="1:27" ht="14.25" customHeight="1" x14ac:dyDescent="0.3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1:27" ht="14.25" customHeight="1" x14ac:dyDescent="0.3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</row>
    <row r="18" spans="1:27" ht="14.25" customHeight="1" x14ac:dyDescent="0.3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7" ht="14.25" customHeight="1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1:27" ht="14.25" customHeight="1" x14ac:dyDescent="0.3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27" ht="14.25" customHeight="1" x14ac:dyDescent="0.3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</row>
    <row r="22" spans="1:27" ht="14.25" customHeight="1" x14ac:dyDescent="0.3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</row>
    <row r="23" spans="1:27" ht="14.25" customHeight="1" x14ac:dyDescent="0.3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1:27" ht="14.25" customHeight="1" x14ac:dyDescent="0.3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1:27" ht="14.25" customHeight="1" x14ac:dyDescent="0.3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</row>
    <row r="26" spans="1:27" ht="14.25" customHeight="1" x14ac:dyDescent="0.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</row>
    <row r="27" spans="1:27" ht="14.25" customHeight="1" x14ac:dyDescent="0.3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</row>
    <row r="28" spans="1:27" ht="14.25" customHeight="1" x14ac:dyDescent="0.3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</row>
    <row r="29" spans="1:27" ht="14.25" customHeight="1" x14ac:dyDescent="0.3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</row>
    <row r="30" spans="1:27" ht="14.25" customHeight="1" x14ac:dyDescent="0.3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1:27" ht="14.25" customHeight="1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</row>
    <row r="32" spans="1:27" ht="14.25" customHeight="1" x14ac:dyDescent="0.3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spans="1:27" ht="14.25" customHeight="1" x14ac:dyDescent="0.3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</row>
    <row r="34" spans="1:27" ht="14.25" customHeight="1" x14ac:dyDescent="0.3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</row>
    <row r="35" spans="1:27" ht="14.25" customHeight="1" x14ac:dyDescent="0.3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</row>
    <row r="36" spans="1:27" ht="14.25" customHeight="1" x14ac:dyDescent="0.3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</row>
    <row r="37" spans="1:27" ht="14.25" customHeight="1" x14ac:dyDescent="0.3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</row>
    <row r="38" spans="1:27" ht="14.25" customHeight="1" x14ac:dyDescent="0.3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</row>
    <row r="39" spans="1:27" ht="14.25" customHeight="1" x14ac:dyDescent="0.3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27" ht="14.25" customHeight="1" x14ac:dyDescent="0.3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1:27" ht="14.25" customHeight="1" x14ac:dyDescent="0.3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</row>
    <row r="42" spans="1:27" ht="14.25" customHeight="1" x14ac:dyDescent="0.3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</row>
    <row r="43" spans="1:27" ht="14.25" customHeight="1" x14ac:dyDescent="0.3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</row>
    <row r="44" spans="1:27" ht="14.25" customHeight="1" x14ac:dyDescent="0.3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</row>
    <row r="45" spans="1:27" ht="14.25" customHeight="1" x14ac:dyDescent="0.3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</row>
    <row r="46" spans="1:27" ht="14.25" customHeight="1" x14ac:dyDescent="0.3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1:27" ht="14.25" customHeight="1" x14ac:dyDescent="0.3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</row>
    <row r="48" spans="1:27" ht="14.25" customHeight="1" x14ac:dyDescent="0.3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</row>
    <row r="49" spans="1:27" ht="14.25" customHeight="1" x14ac:dyDescent="0.3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1:27" ht="14.25" customHeight="1" x14ac:dyDescent="0.3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 ht="14.25" customHeight="1" x14ac:dyDescent="0.3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 ht="14.25" customHeight="1" x14ac:dyDescent="0.3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27" ht="14.25" customHeight="1" x14ac:dyDescent="0.3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</row>
    <row r="54" spans="1:27" ht="14.25" customHeight="1" x14ac:dyDescent="0.3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27" ht="14.25" customHeight="1" x14ac:dyDescent="0.3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</row>
    <row r="56" spans="1:27" ht="14.25" customHeight="1" x14ac:dyDescent="0.3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</row>
    <row r="57" spans="1:27" ht="14.25" customHeight="1" x14ac:dyDescent="0.3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</row>
    <row r="58" spans="1:27" ht="14.25" customHeight="1" x14ac:dyDescent="0.3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</row>
    <row r="59" spans="1:27" ht="14.25" customHeight="1" x14ac:dyDescent="0.3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</row>
    <row r="60" spans="1:27" ht="14.25" customHeight="1" x14ac:dyDescent="0.3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</row>
    <row r="61" spans="1:27" ht="14.25" customHeight="1" x14ac:dyDescent="0.3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</row>
    <row r="62" spans="1:27" ht="14.25" customHeight="1" x14ac:dyDescent="0.3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</row>
    <row r="63" spans="1:27" ht="14.25" customHeight="1" x14ac:dyDescent="0.3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</row>
    <row r="64" spans="1:27" ht="14.25" customHeight="1" x14ac:dyDescent="0.3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</row>
    <row r="65" spans="1:27" ht="14.25" customHeight="1" x14ac:dyDescent="0.3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</row>
    <row r="66" spans="1:27" ht="14.25" customHeight="1" x14ac:dyDescent="0.3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</row>
    <row r="67" spans="1:27" ht="14.25" customHeight="1" x14ac:dyDescent="0.3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1:27" ht="14.25" customHeight="1" x14ac:dyDescent="0.3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</row>
    <row r="69" spans="1:27" ht="14.25" customHeight="1" x14ac:dyDescent="0.3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spans="1:27" ht="14.25" customHeight="1" x14ac:dyDescent="0.3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</row>
    <row r="71" spans="1:27" ht="14.25" customHeight="1" x14ac:dyDescent="0.3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</row>
    <row r="72" spans="1:27" ht="14.25" customHeight="1" x14ac:dyDescent="0.3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</row>
    <row r="73" spans="1:27" ht="14.25" customHeight="1" x14ac:dyDescent="0.3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1:27" ht="14.25" customHeight="1" x14ac:dyDescent="0.3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</row>
    <row r="75" spans="1:27" ht="14.25" customHeight="1" x14ac:dyDescent="0.3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</row>
    <row r="76" spans="1:27" ht="14.25" customHeight="1" x14ac:dyDescent="0.3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</row>
    <row r="77" spans="1:27" ht="14.25" customHeight="1" x14ac:dyDescent="0.3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</row>
    <row r="78" spans="1:27" ht="14.25" customHeight="1" x14ac:dyDescent="0.3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</row>
    <row r="79" spans="1:27" ht="14.25" customHeight="1" x14ac:dyDescent="0.3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</row>
    <row r="80" spans="1:27" ht="14.25" customHeight="1" x14ac:dyDescent="0.3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</row>
    <row r="81" spans="1:27" ht="14.25" customHeight="1" x14ac:dyDescent="0.3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</row>
    <row r="82" spans="1:27" ht="14.25" customHeight="1" x14ac:dyDescent="0.3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</row>
    <row r="83" spans="1:27" ht="14.25" customHeight="1" x14ac:dyDescent="0.3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</row>
    <row r="84" spans="1:27" ht="14.25" customHeight="1" x14ac:dyDescent="0.3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</row>
    <row r="85" spans="1:27" ht="14.25" customHeight="1" x14ac:dyDescent="0.3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</row>
    <row r="86" spans="1:27" ht="14.25" customHeight="1" x14ac:dyDescent="0.3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</row>
    <row r="87" spans="1:27" ht="14.25" customHeight="1" x14ac:dyDescent="0.3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</row>
    <row r="88" spans="1:27" ht="14.25" customHeight="1" x14ac:dyDescent="0.3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</row>
    <row r="89" spans="1:27" ht="14.25" customHeight="1" x14ac:dyDescent="0.3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</row>
    <row r="90" spans="1:27" ht="14.25" customHeight="1" x14ac:dyDescent="0.3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</row>
    <row r="91" spans="1:27" ht="14.25" customHeight="1" x14ac:dyDescent="0.3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</row>
    <row r="92" spans="1:27" ht="14.25" customHeight="1" x14ac:dyDescent="0.3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</row>
    <row r="93" spans="1:27" ht="14.25" customHeight="1" x14ac:dyDescent="0.3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</row>
    <row r="94" spans="1:27" ht="14.25" customHeight="1" x14ac:dyDescent="0.3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</row>
    <row r="95" spans="1:27" ht="14.25" customHeight="1" x14ac:dyDescent="0.3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</row>
    <row r="96" spans="1:27" ht="14.25" customHeight="1" x14ac:dyDescent="0.3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</row>
    <row r="97" spans="1:27" ht="14.25" customHeight="1" x14ac:dyDescent="0.3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</row>
    <row r="98" spans="1:27" ht="14.25" customHeight="1" x14ac:dyDescent="0.3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</row>
    <row r="99" spans="1:27" ht="14.25" customHeight="1" x14ac:dyDescent="0.3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</row>
    <row r="100" spans="1:27" ht="14.25" customHeight="1" x14ac:dyDescent="0.3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</row>
    <row r="101" spans="1:27" ht="14.25" customHeight="1" x14ac:dyDescent="0.3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</row>
    <row r="102" spans="1:27" ht="14.25" customHeight="1" x14ac:dyDescent="0.3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1:27" ht="14.25" customHeight="1" x14ac:dyDescent="0.3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</row>
    <row r="104" spans="1:27" ht="14.25" customHeight="1" x14ac:dyDescent="0.3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</row>
    <row r="105" spans="1:27" ht="14.25" customHeight="1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</row>
    <row r="106" spans="1:27" ht="14.25" customHeight="1" x14ac:dyDescent="0.3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</row>
    <row r="107" spans="1:27" ht="14.25" customHeight="1" x14ac:dyDescent="0.3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</row>
    <row r="108" spans="1:27" ht="14.25" customHeight="1" x14ac:dyDescent="0.3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</row>
    <row r="109" spans="1:27" ht="14.25" customHeight="1" x14ac:dyDescent="0.3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</row>
    <row r="110" spans="1:27" ht="14.25" customHeight="1" x14ac:dyDescent="0.3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</row>
    <row r="111" spans="1:27" ht="14.25" customHeight="1" x14ac:dyDescent="0.3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</row>
    <row r="112" spans="1:27" ht="14.25" customHeight="1" x14ac:dyDescent="0.3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</row>
    <row r="113" spans="1:27" ht="14.25" customHeight="1" x14ac:dyDescent="0.3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</row>
    <row r="114" spans="1:27" ht="14.25" customHeight="1" x14ac:dyDescent="0.3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</row>
    <row r="115" spans="1:27" ht="14.25" customHeight="1" x14ac:dyDescent="0.3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</row>
    <row r="116" spans="1:27" ht="14.25" customHeight="1" x14ac:dyDescent="0.3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</row>
    <row r="117" spans="1:27" ht="14.25" customHeight="1" x14ac:dyDescent="0.3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</row>
    <row r="118" spans="1:27" ht="14.25" customHeight="1" x14ac:dyDescent="0.3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</row>
    <row r="119" spans="1:27" ht="14.25" customHeight="1" x14ac:dyDescent="0.3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</row>
    <row r="120" spans="1:27" ht="14.25" customHeight="1" x14ac:dyDescent="0.3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</row>
    <row r="121" spans="1:27" ht="14.25" customHeight="1" x14ac:dyDescent="0.3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</row>
    <row r="122" spans="1:27" ht="14.25" customHeight="1" x14ac:dyDescent="0.3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</row>
    <row r="123" spans="1:27" ht="14.25" customHeight="1" x14ac:dyDescent="0.3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</row>
    <row r="124" spans="1:27" ht="14.25" customHeight="1" x14ac:dyDescent="0.3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</row>
    <row r="125" spans="1:27" ht="14.25" customHeight="1" x14ac:dyDescent="0.3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</row>
    <row r="126" spans="1:27" ht="14.25" customHeight="1" x14ac:dyDescent="0.3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</row>
    <row r="127" spans="1:27" ht="14.25" customHeight="1" x14ac:dyDescent="0.3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</row>
    <row r="128" spans="1:27" ht="14.25" customHeight="1" x14ac:dyDescent="0.3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</row>
    <row r="129" spans="1:27" ht="14.25" customHeight="1" x14ac:dyDescent="0.3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</row>
    <row r="130" spans="1:27" ht="14.25" customHeight="1" x14ac:dyDescent="0.3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</row>
    <row r="131" spans="1:27" ht="14.25" customHeight="1" x14ac:dyDescent="0.3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</row>
    <row r="132" spans="1:27" ht="14.25" customHeight="1" x14ac:dyDescent="0.3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</row>
    <row r="133" spans="1:27" ht="14.25" customHeight="1" x14ac:dyDescent="0.3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</row>
    <row r="134" spans="1:27" ht="14.25" customHeight="1" x14ac:dyDescent="0.3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</row>
    <row r="135" spans="1:27" ht="14.25" customHeight="1" x14ac:dyDescent="0.3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</row>
    <row r="136" spans="1:27" ht="14.25" customHeight="1" x14ac:dyDescent="0.3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</row>
    <row r="137" spans="1:27" ht="14.25" customHeight="1" x14ac:dyDescent="0.3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</row>
    <row r="138" spans="1:27" ht="14.25" customHeight="1" x14ac:dyDescent="0.3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</row>
    <row r="139" spans="1:27" ht="14.25" customHeight="1" x14ac:dyDescent="0.3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</row>
    <row r="140" spans="1:27" ht="14.25" customHeight="1" x14ac:dyDescent="0.3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</row>
    <row r="141" spans="1:27" ht="14.25" customHeight="1" x14ac:dyDescent="0.3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</row>
    <row r="142" spans="1:27" ht="14.25" customHeight="1" x14ac:dyDescent="0.3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</row>
    <row r="143" spans="1:27" ht="14.25" customHeight="1" x14ac:dyDescent="0.3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</row>
    <row r="144" spans="1:27" ht="14.25" customHeight="1" x14ac:dyDescent="0.3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</row>
    <row r="145" spans="1:27" ht="14.25" customHeight="1" x14ac:dyDescent="0.3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</row>
    <row r="146" spans="1:27" ht="14.25" customHeight="1" x14ac:dyDescent="0.3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</row>
    <row r="147" spans="1:27" ht="14.25" customHeight="1" x14ac:dyDescent="0.3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</row>
    <row r="148" spans="1:27" ht="14.25" customHeight="1" x14ac:dyDescent="0.3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</row>
    <row r="149" spans="1:27" ht="14.25" customHeight="1" x14ac:dyDescent="0.3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</row>
    <row r="150" spans="1:27" ht="14.25" customHeight="1" x14ac:dyDescent="0.3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</row>
    <row r="151" spans="1:27" ht="14.25" customHeight="1" x14ac:dyDescent="0.3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</row>
    <row r="152" spans="1:27" ht="14.25" customHeight="1" x14ac:dyDescent="0.3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</row>
    <row r="153" spans="1:27" ht="14.25" customHeight="1" x14ac:dyDescent="0.3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</row>
    <row r="154" spans="1:27" ht="14.25" customHeight="1" x14ac:dyDescent="0.3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</row>
    <row r="155" spans="1:27" ht="14.25" customHeight="1" x14ac:dyDescent="0.3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spans="1:27" ht="14.25" customHeight="1" x14ac:dyDescent="0.3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</row>
    <row r="157" spans="1:27" ht="14.25" customHeight="1" x14ac:dyDescent="0.3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</row>
    <row r="158" spans="1:27" ht="14.25" customHeight="1" x14ac:dyDescent="0.3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 x14ac:dyDescent="0.3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</row>
    <row r="160" spans="1:27" ht="14.25" customHeight="1" x14ac:dyDescent="0.3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</row>
    <row r="161" spans="1:27" ht="14.25" customHeight="1" x14ac:dyDescent="0.3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</row>
    <row r="162" spans="1:27" ht="14.25" customHeight="1" x14ac:dyDescent="0.3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</row>
    <row r="163" spans="1:27" ht="14.25" customHeight="1" x14ac:dyDescent="0.3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</row>
    <row r="164" spans="1:27" ht="14.25" customHeight="1" x14ac:dyDescent="0.3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</row>
    <row r="165" spans="1:27" ht="14.25" customHeight="1" x14ac:dyDescent="0.3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</row>
    <row r="166" spans="1:27" ht="14.25" customHeight="1" x14ac:dyDescent="0.3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</row>
    <row r="167" spans="1:27" ht="14.25" customHeight="1" x14ac:dyDescent="0.3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</row>
    <row r="168" spans="1:27" ht="14.25" customHeight="1" x14ac:dyDescent="0.3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</row>
    <row r="169" spans="1:27" ht="14.25" customHeight="1" x14ac:dyDescent="0.3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</row>
    <row r="170" spans="1:27" ht="14.25" customHeight="1" x14ac:dyDescent="0.3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</row>
    <row r="171" spans="1:27" ht="14.25" customHeight="1" x14ac:dyDescent="0.3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</row>
    <row r="172" spans="1:27" ht="14.25" customHeight="1" x14ac:dyDescent="0.3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</row>
    <row r="173" spans="1:27" ht="14.25" customHeight="1" x14ac:dyDescent="0.3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</row>
    <row r="174" spans="1:27" ht="14.25" customHeight="1" x14ac:dyDescent="0.3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</row>
    <row r="175" spans="1:27" ht="14.25" customHeight="1" x14ac:dyDescent="0.3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</row>
    <row r="176" spans="1:27" ht="14.25" customHeight="1" x14ac:dyDescent="0.3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</row>
    <row r="177" spans="1:27" ht="14.25" customHeight="1" x14ac:dyDescent="0.3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</row>
    <row r="178" spans="1:27" ht="14.25" customHeight="1" x14ac:dyDescent="0.3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</row>
    <row r="179" spans="1:27" ht="14.25" customHeight="1" x14ac:dyDescent="0.3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</row>
    <row r="180" spans="1:27" ht="14.25" customHeight="1" x14ac:dyDescent="0.3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</row>
    <row r="181" spans="1:27" ht="14.25" customHeight="1" x14ac:dyDescent="0.3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</row>
    <row r="182" spans="1:27" ht="14.25" customHeight="1" x14ac:dyDescent="0.3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</row>
    <row r="183" spans="1:27" ht="14.25" customHeight="1" x14ac:dyDescent="0.3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</row>
    <row r="184" spans="1:27" ht="14.25" customHeight="1" x14ac:dyDescent="0.3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</row>
    <row r="185" spans="1:27" ht="14.25" customHeight="1" x14ac:dyDescent="0.3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</row>
    <row r="186" spans="1:27" ht="14.25" customHeight="1" x14ac:dyDescent="0.3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</row>
    <row r="187" spans="1:27" ht="14.25" customHeight="1" x14ac:dyDescent="0.3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</row>
    <row r="188" spans="1:27" ht="14.25" customHeight="1" x14ac:dyDescent="0.3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</row>
    <row r="189" spans="1:27" ht="14.25" customHeight="1" x14ac:dyDescent="0.3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</row>
    <row r="190" spans="1:27" ht="14.25" customHeight="1" x14ac:dyDescent="0.3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</row>
    <row r="191" spans="1:27" ht="14.25" customHeight="1" x14ac:dyDescent="0.3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</row>
    <row r="192" spans="1:27" ht="14.25" customHeight="1" x14ac:dyDescent="0.3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</row>
    <row r="193" spans="1:27" ht="14.25" customHeight="1" x14ac:dyDescent="0.3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</row>
    <row r="194" spans="1:27" ht="14.25" customHeight="1" x14ac:dyDescent="0.3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</row>
    <row r="195" spans="1:27" ht="14.25" customHeight="1" x14ac:dyDescent="0.3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</row>
    <row r="196" spans="1:27" ht="14.25" customHeight="1" x14ac:dyDescent="0.3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</row>
    <row r="197" spans="1:27" ht="14.25" customHeight="1" x14ac:dyDescent="0.3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</row>
    <row r="198" spans="1:27" ht="14.25" customHeight="1" x14ac:dyDescent="0.3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</row>
    <row r="199" spans="1:27" ht="14.25" customHeight="1" x14ac:dyDescent="0.3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</row>
    <row r="200" spans="1:27" ht="14.25" customHeight="1" x14ac:dyDescent="0.3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</row>
    <row r="201" spans="1:27" ht="14.25" customHeight="1" x14ac:dyDescent="0.3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</row>
    <row r="202" spans="1:27" ht="14.25" customHeight="1" x14ac:dyDescent="0.3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</row>
    <row r="203" spans="1:27" ht="14.25" customHeight="1" x14ac:dyDescent="0.3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</row>
    <row r="204" spans="1:27" ht="14.25" customHeight="1" x14ac:dyDescent="0.3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</row>
    <row r="205" spans="1:27" ht="14.25" customHeight="1" x14ac:dyDescent="0.3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</row>
    <row r="206" spans="1:27" ht="14.25" customHeight="1" x14ac:dyDescent="0.3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</row>
    <row r="207" spans="1:27" ht="14.25" customHeight="1" x14ac:dyDescent="0.3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</row>
    <row r="208" spans="1:27" ht="14.25" customHeight="1" x14ac:dyDescent="0.3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</row>
    <row r="209" spans="1:27" ht="14.25" customHeight="1" x14ac:dyDescent="0.3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</row>
    <row r="210" spans="1:27" ht="14.25" customHeight="1" x14ac:dyDescent="0.3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</row>
    <row r="211" spans="1:27" ht="14.25" customHeight="1" x14ac:dyDescent="0.3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</row>
    <row r="212" spans="1:27" ht="14.25" customHeight="1" x14ac:dyDescent="0.3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</row>
    <row r="213" spans="1:27" ht="14.25" customHeight="1" x14ac:dyDescent="0.3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</row>
    <row r="214" spans="1:27" ht="14.25" customHeight="1" x14ac:dyDescent="0.3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</row>
    <row r="215" spans="1:27" ht="14.25" customHeight="1" x14ac:dyDescent="0.3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</row>
    <row r="216" spans="1:27" ht="14.25" customHeight="1" x14ac:dyDescent="0.3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</row>
    <row r="217" spans="1:27" ht="14.25" customHeight="1" x14ac:dyDescent="0.3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</row>
    <row r="218" spans="1:27" ht="14.25" customHeight="1" x14ac:dyDescent="0.3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</row>
    <row r="219" spans="1:27" ht="14.25" customHeight="1" x14ac:dyDescent="0.3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</row>
    <row r="220" spans="1:27" ht="14.25" customHeight="1" x14ac:dyDescent="0.3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</row>
    <row r="221" spans="1:27" ht="14.25" customHeight="1" x14ac:dyDescent="0.3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</row>
    <row r="222" spans="1:27" ht="14.25" customHeight="1" x14ac:dyDescent="0.3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</row>
    <row r="223" spans="1:27" ht="14.25" customHeight="1" x14ac:dyDescent="0.3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</row>
    <row r="224" spans="1:27" ht="14.25" customHeight="1" x14ac:dyDescent="0.3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</row>
    <row r="225" spans="1:27" ht="14.25" customHeight="1" x14ac:dyDescent="0.3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</row>
    <row r="226" spans="1:27" ht="14.25" customHeight="1" x14ac:dyDescent="0.3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</row>
    <row r="227" spans="1:27" ht="14.25" customHeight="1" x14ac:dyDescent="0.3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</row>
    <row r="228" spans="1:27" ht="14.25" customHeight="1" x14ac:dyDescent="0.3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</row>
    <row r="229" spans="1:27" ht="14.25" customHeight="1" x14ac:dyDescent="0.3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</row>
    <row r="230" spans="1:27" ht="14.25" customHeight="1" x14ac:dyDescent="0.3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</row>
    <row r="231" spans="1:27" ht="14.25" customHeight="1" x14ac:dyDescent="0.3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</row>
    <row r="232" spans="1:27" ht="14.25" customHeight="1" x14ac:dyDescent="0.3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</row>
    <row r="233" spans="1:27" ht="14.25" customHeight="1" x14ac:dyDescent="0.3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</row>
    <row r="234" spans="1:27" ht="14.25" customHeight="1" x14ac:dyDescent="0.3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</row>
    <row r="235" spans="1:27" ht="14.25" customHeight="1" x14ac:dyDescent="0.3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</row>
    <row r="236" spans="1:27" ht="14.25" customHeight="1" x14ac:dyDescent="0.3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</row>
    <row r="237" spans="1:27" ht="14.25" customHeight="1" x14ac:dyDescent="0.3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</row>
    <row r="238" spans="1:27" ht="14.25" customHeight="1" x14ac:dyDescent="0.3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</row>
    <row r="239" spans="1:27" ht="14.25" customHeight="1" x14ac:dyDescent="0.3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</row>
    <row r="240" spans="1:27" ht="14.25" customHeight="1" x14ac:dyDescent="0.3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</row>
    <row r="241" spans="1:27" ht="14.25" customHeight="1" x14ac:dyDescent="0.3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</row>
    <row r="242" spans="1:27" ht="14.25" customHeight="1" x14ac:dyDescent="0.3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</row>
    <row r="243" spans="1:27" ht="14.25" customHeight="1" x14ac:dyDescent="0.3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</row>
    <row r="244" spans="1:27" ht="14.25" customHeight="1" x14ac:dyDescent="0.3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</row>
    <row r="245" spans="1:27" ht="14.25" customHeight="1" x14ac:dyDescent="0.3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</row>
    <row r="246" spans="1:27" ht="14.25" customHeight="1" x14ac:dyDescent="0.3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</row>
    <row r="247" spans="1:27" ht="14.25" customHeight="1" x14ac:dyDescent="0.3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</row>
    <row r="248" spans="1:27" ht="14.25" customHeight="1" x14ac:dyDescent="0.3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</row>
    <row r="249" spans="1:27" ht="14.25" customHeight="1" x14ac:dyDescent="0.3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</row>
    <row r="250" spans="1:27" ht="14.25" customHeight="1" x14ac:dyDescent="0.3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</row>
    <row r="251" spans="1:27" ht="14.25" customHeight="1" x14ac:dyDescent="0.3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</row>
    <row r="252" spans="1:27" ht="14.25" customHeight="1" x14ac:dyDescent="0.3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</row>
    <row r="253" spans="1:27" ht="14.25" customHeight="1" x14ac:dyDescent="0.3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</row>
    <row r="254" spans="1:27" ht="14.25" customHeight="1" x14ac:dyDescent="0.3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</row>
    <row r="255" spans="1:27" ht="14.25" customHeight="1" x14ac:dyDescent="0.3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</row>
    <row r="256" spans="1:27" ht="14.25" customHeight="1" x14ac:dyDescent="0.3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</row>
    <row r="257" spans="1:27" ht="14.25" customHeight="1" x14ac:dyDescent="0.3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</row>
    <row r="258" spans="1:27" ht="14.25" customHeight="1" x14ac:dyDescent="0.3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</row>
    <row r="259" spans="1:27" ht="14.25" customHeight="1" x14ac:dyDescent="0.3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</row>
    <row r="260" spans="1:27" ht="14.25" customHeight="1" x14ac:dyDescent="0.3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</row>
    <row r="261" spans="1:27" ht="14.25" customHeight="1" x14ac:dyDescent="0.3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</row>
    <row r="262" spans="1:27" ht="14.25" customHeight="1" x14ac:dyDescent="0.3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</row>
    <row r="263" spans="1:27" ht="14.25" customHeight="1" x14ac:dyDescent="0.3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</row>
    <row r="264" spans="1:27" ht="14.25" customHeight="1" x14ac:dyDescent="0.3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</row>
    <row r="265" spans="1:27" ht="14.25" customHeight="1" x14ac:dyDescent="0.3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</row>
    <row r="266" spans="1:27" ht="14.25" customHeight="1" x14ac:dyDescent="0.3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</row>
    <row r="267" spans="1:27" ht="14.25" customHeight="1" x14ac:dyDescent="0.3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</row>
    <row r="268" spans="1:27" ht="14.25" customHeight="1" x14ac:dyDescent="0.3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</row>
    <row r="269" spans="1:27" ht="14.25" customHeight="1" x14ac:dyDescent="0.3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</row>
    <row r="270" spans="1:27" ht="14.25" customHeight="1" x14ac:dyDescent="0.3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</row>
    <row r="271" spans="1:27" ht="14.25" customHeight="1" x14ac:dyDescent="0.3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</row>
    <row r="272" spans="1:27" ht="14.25" customHeight="1" x14ac:dyDescent="0.3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</row>
    <row r="273" spans="1:27" ht="14.25" customHeight="1" x14ac:dyDescent="0.3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</row>
    <row r="274" spans="1:27" ht="14.25" customHeight="1" x14ac:dyDescent="0.3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</row>
    <row r="275" spans="1:27" ht="14.25" customHeight="1" x14ac:dyDescent="0.3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</row>
    <row r="276" spans="1:27" ht="14.25" customHeight="1" x14ac:dyDescent="0.3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</row>
    <row r="277" spans="1:27" ht="14.25" customHeight="1" x14ac:dyDescent="0.3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</row>
    <row r="278" spans="1:27" ht="14.25" customHeight="1" x14ac:dyDescent="0.3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</row>
    <row r="279" spans="1:27" ht="14.25" customHeight="1" x14ac:dyDescent="0.3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</row>
    <row r="280" spans="1:27" ht="14.25" customHeight="1" x14ac:dyDescent="0.3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</row>
    <row r="281" spans="1:27" ht="14.25" customHeight="1" x14ac:dyDescent="0.3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</row>
    <row r="282" spans="1:27" ht="14.25" customHeight="1" x14ac:dyDescent="0.3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</row>
    <row r="283" spans="1:27" ht="14.25" customHeight="1" x14ac:dyDescent="0.3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</row>
    <row r="284" spans="1:27" ht="14.25" customHeight="1" x14ac:dyDescent="0.3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</row>
    <row r="285" spans="1:27" ht="14.25" customHeight="1" x14ac:dyDescent="0.3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</row>
    <row r="286" spans="1:27" ht="14.25" customHeight="1" x14ac:dyDescent="0.3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</row>
    <row r="287" spans="1:27" ht="14.25" customHeight="1" x14ac:dyDescent="0.3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</row>
    <row r="288" spans="1:27" ht="14.25" customHeight="1" x14ac:dyDescent="0.3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</row>
    <row r="289" spans="1:27" ht="14.25" customHeight="1" x14ac:dyDescent="0.3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</row>
    <row r="290" spans="1:27" ht="14.25" customHeight="1" x14ac:dyDescent="0.3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</row>
    <row r="291" spans="1:27" ht="14.25" customHeight="1" x14ac:dyDescent="0.3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</row>
    <row r="292" spans="1:27" ht="14.25" customHeight="1" x14ac:dyDescent="0.3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</row>
    <row r="293" spans="1:27" ht="14.25" customHeight="1" x14ac:dyDescent="0.3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</row>
    <row r="294" spans="1:27" ht="14.25" customHeight="1" x14ac:dyDescent="0.3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</row>
    <row r="295" spans="1:27" ht="14.25" customHeight="1" x14ac:dyDescent="0.3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</row>
    <row r="296" spans="1:27" ht="14.25" customHeight="1" x14ac:dyDescent="0.3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</row>
    <row r="297" spans="1:27" ht="14.25" customHeight="1" x14ac:dyDescent="0.3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</row>
    <row r="298" spans="1:27" ht="14.25" customHeight="1" x14ac:dyDescent="0.3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</row>
    <row r="299" spans="1:27" ht="14.25" customHeight="1" x14ac:dyDescent="0.3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</row>
    <row r="300" spans="1:27" ht="14.25" customHeight="1" x14ac:dyDescent="0.3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</row>
    <row r="301" spans="1:27" ht="14.25" customHeight="1" x14ac:dyDescent="0.3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</row>
    <row r="302" spans="1:27" ht="14.25" customHeight="1" x14ac:dyDescent="0.3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</row>
    <row r="303" spans="1:27" ht="14.25" customHeight="1" x14ac:dyDescent="0.3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</row>
    <row r="304" spans="1:27" ht="14.25" customHeight="1" x14ac:dyDescent="0.3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</row>
    <row r="305" spans="1:27" ht="14.25" customHeight="1" x14ac:dyDescent="0.3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</row>
    <row r="306" spans="1:27" ht="14.25" customHeight="1" x14ac:dyDescent="0.3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</row>
    <row r="307" spans="1:27" ht="14.25" customHeight="1" x14ac:dyDescent="0.3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</row>
    <row r="308" spans="1:27" ht="14.25" customHeight="1" x14ac:dyDescent="0.3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</row>
    <row r="309" spans="1:27" ht="14.25" customHeight="1" x14ac:dyDescent="0.3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</row>
    <row r="310" spans="1:27" ht="14.25" customHeight="1" x14ac:dyDescent="0.3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</row>
    <row r="311" spans="1:27" ht="14.25" customHeight="1" x14ac:dyDescent="0.3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</row>
    <row r="312" spans="1:27" ht="14.25" customHeight="1" x14ac:dyDescent="0.3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</row>
    <row r="313" spans="1:27" ht="14.25" customHeight="1" x14ac:dyDescent="0.3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</row>
    <row r="314" spans="1:27" ht="14.25" customHeight="1" x14ac:dyDescent="0.3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</row>
    <row r="315" spans="1:27" ht="14.25" customHeight="1" x14ac:dyDescent="0.3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</row>
    <row r="316" spans="1:27" ht="14.25" customHeight="1" x14ac:dyDescent="0.3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</row>
    <row r="317" spans="1:27" ht="14.25" customHeight="1" x14ac:dyDescent="0.3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</row>
    <row r="318" spans="1:27" ht="14.25" customHeight="1" x14ac:dyDescent="0.3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</row>
    <row r="319" spans="1:27" ht="14.25" customHeight="1" x14ac:dyDescent="0.3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</row>
    <row r="320" spans="1:27" ht="14.25" customHeight="1" x14ac:dyDescent="0.3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</row>
    <row r="321" spans="1:27" ht="14.25" customHeight="1" x14ac:dyDescent="0.3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</row>
    <row r="322" spans="1:27" ht="14.25" customHeight="1" x14ac:dyDescent="0.3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</row>
    <row r="323" spans="1:27" ht="14.25" customHeight="1" x14ac:dyDescent="0.3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</row>
    <row r="324" spans="1:27" ht="14.25" customHeight="1" x14ac:dyDescent="0.3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</row>
    <row r="325" spans="1:27" ht="14.25" customHeight="1" x14ac:dyDescent="0.3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</row>
    <row r="326" spans="1:27" ht="14.25" customHeight="1" x14ac:dyDescent="0.3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</row>
    <row r="327" spans="1:27" ht="14.25" customHeight="1" x14ac:dyDescent="0.3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</row>
    <row r="328" spans="1:27" ht="14.25" customHeight="1" x14ac:dyDescent="0.3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</row>
    <row r="329" spans="1:27" ht="14.25" customHeight="1" x14ac:dyDescent="0.3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</row>
    <row r="330" spans="1:27" ht="14.25" customHeight="1" x14ac:dyDescent="0.3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</row>
    <row r="331" spans="1:27" ht="14.25" customHeight="1" x14ac:dyDescent="0.3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</row>
    <row r="332" spans="1:27" ht="14.25" customHeight="1" x14ac:dyDescent="0.3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</row>
    <row r="333" spans="1:27" ht="14.25" customHeight="1" x14ac:dyDescent="0.3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</row>
    <row r="334" spans="1:27" ht="14.25" customHeight="1" x14ac:dyDescent="0.3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</row>
    <row r="335" spans="1:27" ht="14.25" customHeight="1" x14ac:dyDescent="0.3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</row>
    <row r="336" spans="1:27" ht="14.25" customHeight="1" x14ac:dyDescent="0.3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</row>
    <row r="337" spans="1:27" ht="14.25" customHeight="1" x14ac:dyDescent="0.3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</row>
    <row r="338" spans="1:27" ht="14.25" customHeight="1" x14ac:dyDescent="0.3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</row>
    <row r="339" spans="1:27" ht="14.25" customHeight="1" x14ac:dyDescent="0.3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</row>
    <row r="340" spans="1:27" ht="14.25" customHeight="1" x14ac:dyDescent="0.3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</row>
    <row r="341" spans="1:27" ht="14.25" customHeight="1" x14ac:dyDescent="0.3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</row>
    <row r="342" spans="1:27" ht="14.25" customHeight="1" x14ac:dyDescent="0.3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</row>
    <row r="343" spans="1:27" ht="14.25" customHeight="1" x14ac:dyDescent="0.3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</row>
    <row r="344" spans="1:27" ht="14.25" customHeight="1" x14ac:dyDescent="0.3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</row>
    <row r="345" spans="1:27" ht="14.25" customHeight="1" x14ac:dyDescent="0.3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</row>
    <row r="346" spans="1:27" ht="14.25" customHeight="1" x14ac:dyDescent="0.3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</row>
    <row r="347" spans="1:27" ht="14.25" customHeight="1" x14ac:dyDescent="0.3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</row>
    <row r="348" spans="1:27" ht="14.25" customHeight="1" x14ac:dyDescent="0.3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</row>
    <row r="349" spans="1:27" ht="14.25" customHeight="1" x14ac:dyDescent="0.3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</row>
    <row r="350" spans="1:27" ht="14.25" customHeight="1" x14ac:dyDescent="0.3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</row>
    <row r="351" spans="1:27" ht="14.25" customHeight="1" x14ac:dyDescent="0.3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</row>
    <row r="352" spans="1:27" ht="14.25" customHeight="1" x14ac:dyDescent="0.3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</row>
    <row r="353" spans="1:27" ht="14.25" customHeight="1" x14ac:dyDescent="0.3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</row>
    <row r="354" spans="1:27" ht="14.25" customHeight="1" x14ac:dyDescent="0.3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</row>
    <row r="355" spans="1:27" ht="14.25" customHeight="1" x14ac:dyDescent="0.3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</row>
    <row r="356" spans="1:27" ht="14.25" customHeight="1" x14ac:dyDescent="0.3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</row>
    <row r="357" spans="1:27" ht="14.25" customHeight="1" x14ac:dyDescent="0.3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</row>
    <row r="358" spans="1:27" ht="14.25" customHeight="1" x14ac:dyDescent="0.3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</row>
    <row r="359" spans="1:27" ht="14.25" customHeight="1" x14ac:dyDescent="0.3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</row>
    <row r="360" spans="1:27" ht="14.25" customHeight="1" x14ac:dyDescent="0.3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</row>
    <row r="361" spans="1:27" ht="14.25" customHeight="1" x14ac:dyDescent="0.3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</row>
    <row r="362" spans="1:27" ht="14.25" customHeight="1" x14ac:dyDescent="0.3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</row>
    <row r="363" spans="1:27" ht="14.25" customHeight="1" x14ac:dyDescent="0.3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</row>
    <row r="364" spans="1:27" ht="14.25" customHeight="1" x14ac:dyDescent="0.3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</row>
    <row r="365" spans="1:27" ht="14.25" customHeight="1" x14ac:dyDescent="0.3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</row>
    <row r="366" spans="1:27" ht="14.25" customHeight="1" x14ac:dyDescent="0.3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</row>
    <row r="367" spans="1:27" ht="14.25" customHeight="1" x14ac:dyDescent="0.3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</row>
    <row r="368" spans="1:27" ht="14.25" customHeight="1" x14ac:dyDescent="0.3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</row>
    <row r="369" spans="1:27" ht="14.25" customHeight="1" x14ac:dyDescent="0.3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</row>
    <row r="370" spans="1:27" ht="14.25" customHeight="1" x14ac:dyDescent="0.3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</row>
    <row r="371" spans="1:27" ht="14.25" customHeight="1" x14ac:dyDescent="0.3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</row>
    <row r="372" spans="1:27" ht="14.25" customHeight="1" x14ac:dyDescent="0.3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</row>
    <row r="373" spans="1:27" ht="14.25" customHeight="1" x14ac:dyDescent="0.3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</row>
    <row r="374" spans="1:27" ht="14.25" customHeight="1" x14ac:dyDescent="0.3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</row>
    <row r="375" spans="1:27" ht="14.25" customHeight="1" x14ac:dyDescent="0.3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</row>
    <row r="376" spans="1:27" ht="14.25" customHeight="1" x14ac:dyDescent="0.3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</row>
    <row r="377" spans="1:27" ht="14.25" customHeight="1" x14ac:dyDescent="0.3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</row>
    <row r="378" spans="1:27" ht="14.25" customHeight="1" x14ac:dyDescent="0.3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</row>
    <row r="379" spans="1:27" ht="14.25" customHeight="1" x14ac:dyDescent="0.3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</row>
    <row r="380" spans="1:27" ht="14.25" customHeight="1" x14ac:dyDescent="0.3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</row>
    <row r="381" spans="1:27" ht="14.25" customHeight="1" x14ac:dyDescent="0.3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</row>
    <row r="382" spans="1:27" ht="14.25" customHeight="1" x14ac:dyDescent="0.3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</row>
    <row r="383" spans="1:27" ht="14.25" customHeight="1" x14ac:dyDescent="0.3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</row>
    <row r="384" spans="1:27" ht="14.25" customHeight="1" x14ac:dyDescent="0.3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</row>
    <row r="385" spans="1:27" ht="14.25" customHeight="1" x14ac:dyDescent="0.3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</row>
    <row r="386" spans="1:27" ht="14.25" customHeight="1" x14ac:dyDescent="0.3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</row>
    <row r="387" spans="1:27" ht="14.25" customHeight="1" x14ac:dyDescent="0.3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</row>
    <row r="388" spans="1:27" ht="14.25" customHeight="1" x14ac:dyDescent="0.3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</row>
    <row r="389" spans="1:27" ht="14.25" customHeight="1" x14ac:dyDescent="0.3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</row>
    <row r="390" spans="1:27" ht="14.25" customHeight="1" x14ac:dyDescent="0.3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</row>
    <row r="391" spans="1:27" ht="14.25" customHeight="1" x14ac:dyDescent="0.3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</row>
    <row r="392" spans="1:27" ht="14.25" customHeight="1" x14ac:dyDescent="0.3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</row>
    <row r="393" spans="1:27" ht="14.25" customHeight="1" x14ac:dyDescent="0.3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</row>
    <row r="394" spans="1:27" ht="14.25" customHeight="1" x14ac:dyDescent="0.3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</row>
    <row r="395" spans="1:27" ht="14.25" customHeight="1" x14ac:dyDescent="0.3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</row>
    <row r="396" spans="1:27" ht="14.25" customHeight="1" x14ac:dyDescent="0.3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</row>
    <row r="397" spans="1:27" ht="14.25" customHeight="1" x14ac:dyDescent="0.3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</row>
    <row r="398" spans="1:27" ht="14.25" customHeight="1" x14ac:dyDescent="0.3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</row>
    <row r="399" spans="1:27" ht="14.25" customHeight="1" x14ac:dyDescent="0.3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</row>
    <row r="400" spans="1:27" ht="14.25" customHeight="1" x14ac:dyDescent="0.3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</row>
    <row r="401" spans="1:27" ht="14.25" customHeight="1" x14ac:dyDescent="0.3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</row>
    <row r="402" spans="1:27" ht="14.25" customHeight="1" x14ac:dyDescent="0.3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</row>
    <row r="403" spans="1:27" ht="14.25" customHeight="1" x14ac:dyDescent="0.3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</row>
    <row r="404" spans="1:27" ht="14.25" customHeight="1" x14ac:dyDescent="0.3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</row>
    <row r="405" spans="1:27" ht="14.25" customHeight="1" x14ac:dyDescent="0.3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</row>
    <row r="406" spans="1:27" ht="14.25" customHeight="1" x14ac:dyDescent="0.3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</row>
    <row r="407" spans="1:27" ht="14.25" customHeight="1" x14ac:dyDescent="0.3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</row>
    <row r="408" spans="1:27" ht="14.25" customHeight="1" x14ac:dyDescent="0.3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</row>
    <row r="409" spans="1:27" ht="14.25" customHeight="1" x14ac:dyDescent="0.3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</row>
    <row r="410" spans="1:27" ht="14.25" customHeight="1" x14ac:dyDescent="0.3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</row>
    <row r="411" spans="1:27" ht="14.25" customHeight="1" x14ac:dyDescent="0.3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</row>
    <row r="412" spans="1:27" ht="14.25" customHeight="1" x14ac:dyDescent="0.3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</row>
    <row r="413" spans="1:27" ht="14.25" customHeight="1" x14ac:dyDescent="0.3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</row>
    <row r="414" spans="1:27" ht="14.25" customHeight="1" x14ac:dyDescent="0.3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</row>
    <row r="415" spans="1:27" ht="14.25" customHeight="1" x14ac:dyDescent="0.3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</row>
    <row r="416" spans="1:27" ht="14.25" customHeight="1" x14ac:dyDescent="0.3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</row>
    <row r="417" spans="1:27" ht="14.25" customHeight="1" x14ac:dyDescent="0.3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</row>
    <row r="418" spans="1:27" ht="14.25" customHeight="1" x14ac:dyDescent="0.3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</row>
    <row r="419" spans="1:27" ht="14.25" customHeight="1" x14ac:dyDescent="0.3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</row>
    <row r="420" spans="1:27" ht="14.25" customHeight="1" x14ac:dyDescent="0.3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</row>
    <row r="421" spans="1:27" ht="14.25" customHeight="1" x14ac:dyDescent="0.3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</row>
    <row r="422" spans="1:27" ht="14.25" customHeight="1" x14ac:dyDescent="0.3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</row>
    <row r="423" spans="1:27" ht="14.25" customHeight="1" x14ac:dyDescent="0.3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</row>
    <row r="424" spans="1:27" ht="14.25" customHeight="1" x14ac:dyDescent="0.3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</row>
    <row r="425" spans="1:27" ht="14.25" customHeight="1" x14ac:dyDescent="0.3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</row>
    <row r="426" spans="1:27" ht="14.25" customHeight="1" x14ac:dyDescent="0.3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</row>
    <row r="427" spans="1:27" ht="14.25" customHeight="1" x14ac:dyDescent="0.3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</row>
    <row r="428" spans="1:27" ht="14.25" customHeight="1" x14ac:dyDescent="0.3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</row>
    <row r="429" spans="1:27" ht="14.25" customHeight="1" x14ac:dyDescent="0.3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</row>
    <row r="430" spans="1:27" ht="14.25" customHeight="1" x14ac:dyDescent="0.3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</row>
    <row r="431" spans="1:27" ht="14.25" customHeight="1" x14ac:dyDescent="0.3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</row>
    <row r="432" spans="1:27" ht="14.25" customHeight="1" x14ac:dyDescent="0.3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</row>
    <row r="433" spans="1:27" ht="14.25" customHeight="1" x14ac:dyDescent="0.3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</row>
    <row r="434" spans="1:27" ht="14.25" customHeight="1" x14ac:dyDescent="0.3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</row>
    <row r="435" spans="1:27" ht="14.25" customHeight="1" x14ac:dyDescent="0.3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</row>
    <row r="436" spans="1:27" ht="14.25" customHeight="1" x14ac:dyDescent="0.3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</row>
    <row r="437" spans="1:27" ht="14.25" customHeight="1" x14ac:dyDescent="0.3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</row>
    <row r="438" spans="1:27" ht="14.25" customHeight="1" x14ac:dyDescent="0.3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</row>
    <row r="439" spans="1:27" ht="14.25" customHeight="1" x14ac:dyDescent="0.3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</row>
    <row r="440" spans="1:27" ht="14.25" customHeight="1" x14ac:dyDescent="0.3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</row>
    <row r="441" spans="1:27" ht="14.25" customHeight="1" x14ac:dyDescent="0.3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</row>
    <row r="442" spans="1:27" ht="14.25" customHeight="1" x14ac:dyDescent="0.3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</row>
    <row r="443" spans="1:27" ht="14.25" customHeight="1" x14ac:dyDescent="0.3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</row>
    <row r="444" spans="1:27" ht="14.25" customHeight="1" x14ac:dyDescent="0.3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</row>
    <row r="445" spans="1:27" ht="14.25" customHeight="1" x14ac:dyDescent="0.3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</row>
    <row r="446" spans="1:27" ht="14.25" customHeight="1" x14ac:dyDescent="0.3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</row>
    <row r="447" spans="1:27" ht="14.25" customHeight="1" x14ac:dyDescent="0.3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</row>
    <row r="448" spans="1:27" ht="14.25" customHeight="1" x14ac:dyDescent="0.3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</row>
    <row r="449" spans="1:27" ht="14.25" customHeight="1" x14ac:dyDescent="0.3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</row>
    <row r="450" spans="1:27" ht="14.25" customHeight="1" x14ac:dyDescent="0.3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</row>
    <row r="451" spans="1:27" ht="14.25" customHeight="1" x14ac:dyDescent="0.3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</row>
    <row r="452" spans="1:27" ht="14.25" customHeight="1" x14ac:dyDescent="0.3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</row>
    <row r="453" spans="1:27" ht="14.25" customHeight="1" x14ac:dyDescent="0.3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</row>
    <row r="454" spans="1:27" ht="14.25" customHeight="1" x14ac:dyDescent="0.3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</row>
    <row r="455" spans="1:27" ht="14.25" customHeight="1" x14ac:dyDescent="0.3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</row>
    <row r="456" spans="1:27" ht="14.25" customHeight="1" x14ac:dyDescent="0.3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</row>
    <row r="457" spans="1:27" ht="14.25" customHeight="1" x14ac:dyDescent="0.3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</row>
    <row r="458" spans="1:27" ht="14.25" customHeight="1" x14ac:dyDescent="0.3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</row>
    <row r="459" spans="1:27" ht="14.25" customHeight="1" x14ac:dyDescent="0.3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</row>
    <row r="460" spans="1:27" ht="14.25" customHeight="1" x14ac:dyDescent="0.3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</row>
    <row r="461" spans="1:27" ht="14.25" customHeight="1" x14ac:dyDescent="0.3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</row>
    <row r="462" spans="1:27" ht="14.25" customHeight="1" x14ac:dyDescent="0.3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</row>
    <row r="463" spans="1:27" ht="14.25" customHeight="1" x14ac:dyDescent="0.3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</row>
    <row r="464" spans="1:27" ht="14.25" customHeight="1" x14ac:dyDescent="0.3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</row>
    <row r="465" spans="1:27" ht="14.25" customHeight="1" x14ac:dyDescent="0.3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</row>
    <row r="466" spans="1:27" ht="14.25" customHeight="1" x14ac:dyDescent="0.3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</row>
    <row r="467" spans="1:27" ht="14.25" customHeight="1" x14ac:dyDescent="0.3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</row>
    <row r="468" spans="1:27" ht="14.25" customHeight="1" x14ac:dyDescent="0.3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</row>
    <row r="469" spans="1:27" ht="14.25" customHeight="1" x14ac:dyDescent="0.3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</row>
    <row r="470" spans="1:27" ht="14.25" customHeight="1" x14ac:dyDescent="0.3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</row>
    <row r="471" spans="1:27" ht="14.25" customHeight="1" x14ac:dyDescent="0.3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</row>
    <row r="472" spans="1:27" ht="14.25" customHeight="1" x14ac:dyDescent="0.3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</row>
    <row r="473" spans="1:27" ht="14.25" customHeight="1" x14ac:dyDescent="0.3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</row>
    <row r="474" spans="1:27" ht="14.25" customHeight="1" x14ac:dyDescent="0.3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</row>
    <row r="475" spans="1:27" ht="14.25" customHeight="1" x14ac:dyDescent="0.3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</row>
    <row r="476" spans="1:27" ht="14.25" customHeight="1" x14ac:dyDescent="0.3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</row>
    <row r="477" spans="1:27" ht="14.25" customHeight="1" x14ac:dyDescent="0.3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</row>
    <row r="478" spans="1:27" ht="14.25" customHeight="1" x14ac:dyDescent="0.3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</row>
    <row r="479" spans="1:27" ht="14.25" customHeight="1" x14ac:dyDescent="0.3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</row>
    <row r="480" spans="1:27" ht="14.25" customHeight="1" x14ac:dyDescent="0.3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</row>
    <row r="481" spans="1:27" ht="14.25" customHeight="1" x14ac:dyDescent="0.3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</row>
    <row r="482" spans="1:27" ht="14.25" customHeight="1" x14ac:dyDescent="0.3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</row>
    <row r="483" spans="1:27" ht="14.25" customHeight="1" x14ac:dyDescent="0.3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</row>
    <row r="484" spans="1:27" ht="14.25" customHeight="1" x14ac:dyDescent="0.3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</row>
    <row r="485" spans="1:27" ht="14.25" customHeight="1" x14ac:dyDescent="0.3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</row>
    <row r="486" spans="1:27" ht="14.25" customHeight="1" x14ac:dyDescent="0.3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</row>
    <row r="487" spans="1:27" ht="14.25" customHeight="1" x14ac:dyDescent="0.3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</row>
    <row r="488" spans="1:27" ht="14.25" customHeight="1" x14ac:dyDescent="0.3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</row>
    <row r="489" spans="1:27" ht="14.25" customHeight="1" x14ac:dyDescent="0.3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</row>
    <row r="490" spans="1:27" ht="14.25" customHeight="1" x14ac:dyDescent="0.3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</row>
    <row r="491" spans="1:27" ht="14.25" customHeight="1" x14ac:dyDescent="0.3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</row>
    <row r="492" spans="1:27" ht="14.25" customHeight="1" x14ac:dyDescent="0.3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</row>
    <row r="493" spans="1:27" ht="14.25" customHeight="1" x14ac:dyDescent="0.3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</row>
    <row r="494" spans="1:27" ht="14.25" customHeight="1" x14ac:dyDescent="0.3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</row>
    <row r="495" spans="1:27" ht="14.25" customHeight="1" x14ac:dyDescent="0.3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</row>
    <row r="496" spans="1:27" ht="14.25" customHeight="1" x14ac:dyDescent="0.3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</row>
    <row r="497" spans="1:27" ht="14.25" customHeight="1" x14ac:dyDescent="0.3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</row>
    <row r="498" spans="1:27" ht="14.25" customHeight="1" x14ac:dyDescent="0.3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</row>
    <row r="499" spans="1:27" ht="14.25" customHeight="1" x14ac:dyDescent="0.3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</row>
    <row r="500" spans="1:27" ht="14.25" customHeight="1" x14ac:dyDescent="0.3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</row>
    <row r="501" spans="1:27" ht="14.25" customHeight="1" x14ac:dyDescent="0.3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</row>
    <row r="502" spans="1:27" ht="14.25" customHeight="1" x14ac:dyDescent="0.3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</row>
    <row r="503" spans="1:27" ht="14.25" customHeight="1" x14ac:dyDescent="0.3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</row>
    <row r="504" spans="1:27" ht="14.25" customHeight="1" x14ac:dyDescent="0.3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</row>
    <row r="505" spans="1:27" ht="14.25" customHeight="1" x14ac:dyDescent="0.3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</row>
    <row r="506" spans="1:27" ht="14.25" customHeight="1" x14ac:dyDescent="0.3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</row>
    <row r="507" spans="1:27" ht="14.25" customHeight="1" x14ac:dyDescent="0.3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</row>
    <row r="508" spans="1:27" ht="14.25" customHeight="1" x14ac:dyDescent="0.3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</row>
    <row r="509" spans="1:27" ht="14.25" customHeight="1" x14ac:dyDescent="0.3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</row>
    <row r="510" spans="1:27" ht="14.25" customHeight="1" x14ac:dyDescent="0.3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</row>
    <row r="511" spans="1:27" ht="14.25" customHeight="1" x14ac:dyDescent="0.3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</row>
    <row r="512" spans="1:27" ht="14.25" customHeight="1" x14ac:dyDescent="0.3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</row>
    <row r="513" spans="1:27" ht="14.25" customHeight="1" x14ac:dyDescent="0.3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</row>
    <row r="514" spans="1:27" ht="14.25" customHeight="1" x14ac:dyDescent="0.3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</row>
    <row r="515" spans="1:27" ht="14.25" customHeight="1" x14ac:dyDescent="0.3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</row>
    <row r="516" spans="1:27" ht="14.25" customHeight="1" x14ac:dyDescent="0.3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</row>
    <row r="517" spans="1:27" ht="14.25" customHeight="1" x14ac:dyDescent="0.3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</row>
    <row r="518" spans="1:27" ht="14.25" customHeight="1" x14ac:dyDescent="0.3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</row>
    <row r="519" spans="1:27" ht="14.25" customHeight="1" x14ac:dyDescent="0.3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</row>
    <row r="520" spans="1:27" ht="14.25" customHeight="1" x14ac:dyDescent="0.3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</row>
    <row r="521" spans="1:27" ht="14.25" customHeight="1" x14ac:dyDescent="0.3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</row>
    <row r="522" spans="1:27" ht="14.25" customHeight="1" x14ac:dyDescent="0.3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</row>
    <row r="523" spans="1:27" ht="14.25" customHeight="1" x14ac:dyDescent="0.3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</row>
    <row r="524" spans="1:27" ht="14.25" customHeight="1" x14ac:dyDescent="0.3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</row>
    <row r="525" spans="1:27" ht="14.25" customHeight="1" x14ac:dyDescent="0.3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</row>
    <row r="526" spans="1:27" ht="14.25" customHeight="1" x14ac:dyDescent="0.3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</row>
    <row r="527" spans="1:27" ht="14.25" customHeight="1" x14ac:dyDescent="0.3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</row>
    <row r="528" spans="1:27" ht="14.25" customHeight="1" x14ac:dyDescent="0.3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</row>
    <row r="529" spans="1:27" ht="14.25" customHeight="1" x14ac:dyDescent="0.3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</row>
    <row r="530" spans="1:27" ht="14.25" customHeight="1" x14ac:dyDescent="0.3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</row>
    <row r="531" spans="1:27" ht="14.25" customHeight="1" x14ac:dyDescent="0.3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</row>
    <row r="532" spans="1:27" ht="14.25" customHeight="1" x14ac:dyDescent="0.3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</row>
    <row r="533" spans="1:27" ht="14.25" customHeight="1" x14ac:dyDescent="0.3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</row>
    <row r="534" spans="1:27" ht="14.25" customHeight="1" x14ac:dyDescent="0.3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</row>
    <row r="535" spans="1:27" ht="14.25" customHeight="1" x14ac:dyDescent="0.3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</row>
    <row r="536" spans="1:27" ht="14.25" customHeight="1" x14ac:dyDescent="0.3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</row>
    <row r="537" spans="1:27" ht="14.25" customHeight="1" x14ac:dyDescent="0.3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</row>
    <row r="538" spans="1:27" ht="14.25" customHeight="1" x14ac:dyDescent="0.3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</row>
    <row r="539" spans="1:27" ht="14.25" customHeight="1" x14ac:dyDescent="0.3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</row>
    <row r="540" spans="1:27" ht="14.25" customHeight="1" x14ac:dyDescent="0.3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</row>
    <row r="541" spans="1:27" ht="14.25" customHeight="1" x14ac:dyDescent="0.3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</row>
    <row r="542" spans="1:27" ht="14.25" customHeight="1" x14ac:dyDescent="0.3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</row>
    <row r="543" spans="1:27" ht="14.25" customHeight="1" x14ac:dyDescent="0.3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</row>
    <row r="544" spans="1:27" ht="14.25" customHeight="1" x14ac:dyDescent="0.3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</row>
    <row r="545" spans="1:27" ht="14.25" customHeight="1" x14ac:dyDescent="0.3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</row>
    <row r="546" spans="1:27" ht="14.25" customHeight="1" x14ac:dyDescent="0.3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</row>
    <row r="547" spans="1:27" ht="14.25" customHeight="1" x14ac:dyDescent="0.3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</row>
    <row r="548" spans="1:27" ht="14.25" customHeight="1" x14ac:dyDescent="0.3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</row>
    <row r="549" spans="1:27" ht="14.25" customHeight="1" x14ac:dyDescent="0.3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</row>
    <row r="550" spans="1:27" ht="14.25" customHeight="1" x14ac:dyDescent="0.3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</row>
    <row r="551" spans="1:27" ht="14.25" customHeight="1" x14ac:dyDescent="0.3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</row>
    <row r="552" spans="1:27" ht="14.25" customHeight="1" x14ac:dyDescent="0.3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</row>
    <row r="553" spans="1:27" ht="14.25" customHeight="1" x14ac:dyDescent="0.3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</row>
    <row r="554" spans="1:27" ht="14.25" customHeight="1" x14ac:dyDescent="0.3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</row>
    <row r="555" spans="1:27" ht="14.25" customHeight="1" x14ac:dyDescent="0.3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</row>
    <row r="556" spans="1:27" ht="14.25" customHeight="1" x14ac:dyDescent="0.3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</row>
    <row r="557" spans="1:27" ht="14.25" customHeight="1" x14ac:dyDescent="0.3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</row>
    <row r="558" spans="1:27" ht="14.25" customHeight="1" x14ac:dyDescent="0.3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</row>
    <row r="559" spans="1:27" ht="14.25" customHeight="1" x14ac:dyDescent="0.3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</row>
    <row r="560" spans="1:27" ht="14.25" customHeight="1" x14ac:dyDescent="0.3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</row>
    <row r="561" spans="1:27" ht="14.25" customHeight="1" x14ac:dyDescent="0.3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</row>
    <row r="562" spans="1:27" ht="14.25" customHeight="1" x14ac:dyDescent="0.3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</row>
    <row r="563" spans="1:27" ht="14.25" customHeight="1" x14ac:dyDescent="0.3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</row>
    <row r="564" spans="1:27" ht="14.25" customHeight="1" x14ac:dyDescent="0.3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</row>
    <row r="565" spans="1:27" ht="14.25" customHeight="1" x14ac:dyDescent="0.3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</row>
    <row r="566" spans="1:27" ht="14.25" customHeight="1" x14ac:dyDescent="0.3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</row>
    <row r="567" spans="1:27" ht="14.25" customHeight="1" x14ac:dyDescent="0.3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</row>
    <row r="568" spans="1:27" ht="14.25" customHeight="1" x14ac:dyDescent="0.3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</row>
    <row r="569" spans="1:27" ht="14.25" customHeight="1" x14ac:dyDescent="0.3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</row>
    <row r="570" spans="1:27" ht="14.25" customHeight="1" x14ac:dyDescent="0.3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</row>
    <row r="571" spans="1:27" ht="14.25" customHeight="1" x14ac:dyDescent="0.3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</row>
    <row r="572" spans="1:27" ht="14.25" customHeight="1" x14ac:dyDescent="0.3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</row>
    <row r="573" spans="1:27" ht="14.25" customHeight="1" x14ac:dyDescent="0.3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</row>
    <row r="574" spans="1:27" ht="14.25" customHeight="1" x14ac:dyDescent="0.3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</row>
    <row r="575" spans="1:27" ht="14.25" customHeight="1" x14ac:dyDescent="0.3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</row>
    <row r="576" spans="1:27" ht="14.25" customHeight="1" x14ac:dyDescent="0.3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</row>
    <row r="577" spans="1:27" ht="14.25" customHeight="1" x14ac:dyDescent="0.3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</row>
    <row r="578" spans="1:27" ht="14.25" customHeight="1" x14ac:dyDescent="0.3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</row>
    <row r="579" spans="1:27" ht="14.25" customHeight="1" x14ac:dyDescent="0.3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</row>
    <row r="580" spans="1:27" ht="14.25" customHeight="1" x14ac:dyDescent="0.3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</row>
    <row r="581" spans="1:27" ht="14.25" customHeight="1" x14ac:dyDescent="0.3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</row>
    <row r="582" spans="1:27" ht="14.25" customHeight="1" x14ac:dyDescent="0.3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</row>
    <row r="583" spans="1:27" ht="14.25" customHeight="1" x14ac:dyDescent="0.3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</row>
    <row r="584" spans="1:27" ht="14.25" customHeight="1" x14ac:dyDescent="0.3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</row>
    <row r="585" spans="1:27" ht="14.25" customHeight="1" x14ac:dyDescent="0.3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</row>
    <row r="586" spans="1:27" ht="14.25" customHeight="1" x14ac:dyDescent="0.3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</row>
    <row r="587" spans="1:27" ht="14.25" customHeight="1" x14ac:dyDescent="0.3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</row>
    <row r="588" spans="1:27" ht="14.25" customHeight="1" x14ac:dyDescent="0.3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</row>
    <row r="589" spans="1:27" ht="14.25" customHeight="1" x14ac:dyDescent="0.3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</row>
    <row r="590" spans="1:27" ht="14.25" customHeight="1" x14ac:dyDescent="0.3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</row>
    <row r="591" spans="1:27" ht="14.25" customHeight="1" x14ac:dyDescent="0.3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</row>
    <row r="592" spans="1:27" ht="14.25" customHeight="1" x14ac:dyDescent="0.3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</row>
    <row r="593" spans="1:27" ht="14.25" customHeight="1" x14ac:dyDescent="0.3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</row>
    <row r="594" spans="1:27" ht="14.25" customHeight="1" x14ac:dyDescent="0.3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</row>
    <row r="595" spans="1:27" ht="14.25" customHeight="1" x14ac:dyDescent="0.3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</row>
    <row r="596" spans="1:27" ht="14.25" customHeight="1" x14ac:dyDescent="0.3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</row>
    <row r="597" spans="1:27" ht="14.25" customHeight="1" x14ac:dyDescent="0.3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</row>
    <row r="598" spans="1:27" ht="14.25" customHeight="1" x14ac:dyDescent="0.3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</row>
    <row r="599" spans="1:27" ht="14.25" customHeight="1" x14ac:dyDescent="0.3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</row>
    <row r="600" spans="1:27" ht="14.25" customHeight="1" x14ac:dyDescent="0.3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</row>
    <row r="601" spans="1:27" ht="14.25" customHeight="1" x14ac:dyDescent="0.3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</row>
    <row r="602" spans="1:27" ht="14.25" customHeight="1" x14ac:dyDescent="0.3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</row>
    <row r="603" spans="1:27" ht="14.25" customHeight="1" x14ac:dyDescent="0.3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</row>
    <row r="604" spans="1:27" ht="14.25" customHeight="1" x14ac:dyDescent="0.3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</row>
    <row r="605" spans="1:27" ht="14.25" customHeight="1" x14ac:dyDescent="0.3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</row>
    <row r="606" spans="1:27" ht="14.25" customHeight="1" x14ac:dyDescent="0.3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</row>
    <row r="607" spans="1:27" ht="14.25" customHeight="1" x14ac:dyDescent="0.3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</row>
    <row r="608" spans="1:27" ht="14.25" customHeight="1" x14ac:dyDescent="0.3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</row>
    <row r="609" spans="1:27" ht="14.25" customHeight="1" x14ac:dyDescent="0.3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</row>
    <row r="610" spans="1:27" ht="14.25" customHeight="1" x14ac:dyDescent="0.3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</row>
    <row r="611" spans="1:27" ht="14.25" customHeight="1" x14ac:dyDescent="0.3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</row>
    <row r="612" spans="1:27" ht="14.25" customHeight="1" x14ac:dyDescent="0.3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</row>
    <row r="613" spans="1:27" ht="14.25" customHeight="1" x14ac:dyDescent="0.3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</row>
    <row r="614" spans="1:27" ht="14.25" customHeight="1" x14ac:dyDescent="0.3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</row>
    <row r="615" spans="1:27" ht="14.25" customHeight="1" x14ac:dyDescent="0.3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</row>
    <row r="616" spans="1:27" ht="14.25" customHeight="1" x14ac:dyDescent="0.3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</row>
    <row r="617" spans="1:27" ht="14.25" customHeight="1" x14ac:dyDescent="0.3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</row>
    <row r="618" spans="1:27" ht="14.25" customHeight="1" x14ac:dyDescent="0.3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</row>
    <row r="619" spans="1:27" ht="14.25" customHeight="1" x14ac:dyDescent="0.3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</row>
    <row r="620" spans="1:27" ht="14.25" customHeight="1" x14ac:dyDescent="0.3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</row>
    <row r="621" spans="1:27" ht="14.25" customHeight="1" x14ac:dyDescent="0.3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</row>
    <row r="622" spans="1:27" ht="14.25" customHeight="1" x14ac:dyDescent="0.3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</row>
    <row r="623" spans="1:27" ht="14.25" customHeight="1" x14ac:dyDescent="0.3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</row>
    <row r="624" spans="1:27" ht="14.25" customHeight="1" x14ac:dyDescent="0.3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</row>
    <row r="625" spans="1:27" ht="14.25" customHeight="1" x14ac:dyDescent="0.3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</row>
    <row r="626" spans="1:27" ht="14.25" customHeight="1" x14ac:dyDescent="0.3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</row>
    <row r="627" spans="1:27" ht="14.25" customHeight="1" x14ac:dyDescent="0.3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</row>
    <row r="628" spans="1:27" ht="14.25" customHeight="1" x14ac:dyDescent="0.3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</row>
    <row r="629" spans="1:27" ht="14.25" customHeight="1" x14ac:dyDescent="0.3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</row>
    <row r="630" spans="1:27" ht="14.25" customHeight="1" x14ac:dyDescent="0.3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</row>
    <row r="631" spans="1:27" ht="14.25" customHeight="1" x14ac:dyDescent="0.3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</row>
    <row r="632" spans="1:27" ht="14.25" customHeight="1" x14ac:dyDescent="0.3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</row>
    <row r="633" spans="1:27" ht="14.25" customHeight="1" x14ac:dyDescent="0.3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</row>
    <row r="634" spans="1:27" ht="14.25" customHeight="1" x14ac:dyDescent="0.3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</row>
    <row r="635" spans="1:27" ht="14.25" customHeight="1" x14ac:dyDescent="0.3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</row>
    <row r="636" spans="1:27" ht="14.25" customHeight="1" x14ac:dyDescent="0.3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</row>
    <row r="637" spans="1:27" ht="14.25" customHeight="1" x14ac:dyDescent="0.3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</row>
    <row r="638" spans="1:27" ht="14.25" customHeight="1" x14ac:dyDescent="0.3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</row>
    <row r="639" spans="1:27" ht="14.25" customHeight="1" x14ac:dyDescent="0.3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</row>
    <row r="640" spans="1:27" ht="14.25" customHeight="1" x14ac:dyDescent="0.3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</row>
    <row r="641" spans="1:27" ht="14.25" customHeight="1" x14ac:dyDescent="0.3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</row>
    <row r="642" spans="1:27" ht="14.25" customHeight="1" x14ac:dyDescent="0.3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</row>
    <row r="643" spans="1:27" ht="14.25" customHeight="1" x14ac:dyDescent="0.3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</row>
    <row r="644" spans="1:27" ht="14.25" customHeight="1" x14ac:dyDescent="0.3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</row>
    <row r="645" spans="1:27" ht="14.25" customHeight="1" x14ac:dyDescent="0.3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</row>
    <row r="646" spans="1:27" ht="14.25" customHeight="1" x14ac:dyDescent="0.3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</row>
    <row r="647" spans="1:27" ht="14.25" customHeight="1" x14ac:dyDescent="0.3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</row>
    <row r="648" spans="1:27" ht="14.25" customHeight="1" x14ac:dyDescent="0.3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</row>
    <row r="649" spans="1:27" ht="14.25" customHeight="1" x14ac:dyDescent="0.3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</row>
    <row r="650" spans="1:27" ht="14.25" customHeight="1" x14ac:dyDescent="0.3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</row>
    <row r="651" spans="1:27" ht="14.25" customHeight="1" x14ac:dyDescent="0.3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</row>
    <row r="652" spans="1:27" ht="14.25" customHeight="1" x14ac:dyDescent="0.3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</row>
    <row r="653" spans="1:27" ht="14.25" customHeight="1" x14ac:dyDescent="0.3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</row>
    <row r="654" spans="1:27" ht="14.25" customHeight="1" x14ac:dyDescent="0.3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</row>
    <row r="655" spans="1:27" ht="14.25" customHeight="1" x14ac:dyDescent="0.3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</row>
    <row r="656" spans="1:27" ht="14.25" customHeight="1" x14ac:dyDescent="0.3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</row>
    <row r="657" spans="1:27" ht="14.25" customHeight="1" x14ac:dyDescent="0.3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</row>
    <row r="658" spans="1:27" ht="14.25" customHeight="1" x14ac:dyDescent="0.3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</row>
    <row r="659" spans="1:27" ht="14.25" customHeight="1" x14ac:dyDescent="0.3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</row>
    <row r="660" spans="1:27" ht="14.25" customHeight="1" x14ac:dyDescent="0.3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</row>
    <row r="661" spans="1:27" ht="14.25" customHeight="1" x14ac:dyDescent="0.3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</row>
    <row r="662" spans="1:27" ht="14.25" customHeight="1" x14ac:dyDescent="0.3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</row>
    <row r="663" spans="1:27" ht="14.25" customHeight="1" x14ac:dyDescent="0.3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</row>
    <row r="664" spans="1:27" ht="14.25" customHeight="1" x14ac:dyDescent="0.3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</row>
    <row r="665" spans="1:27" ht="14.25" customHeight="1" x14ac:dyDescent="0.3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</row>
    <row r="666" spans="1:27" ht="14.25" customHeight="1" x14ac:dyDescent="0.3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</row>
    <row r="667" spans="1:27" ht="14.25" customHeight="1" x14ac:dyDescent="0.3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</row>
    <row r="668" spans="1:27" ht="14.25" customHeight="1" x14ac:dyDescent="0.3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</row>
    <row r="669" spans="1:27" ht="14.25" customHeight="1" x14ac:dyDescent="0.3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</row>
    <row r="670" spans="1:27" ht="14.25" customHeight="1" x14ac:dyDescent="0.3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</row>
    <row r="671" spans="1:27" ht="14.25" customHeight="1" x14ac:dyDescent="0.3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</row>
    <row r="672" spans="1:27" ht="14.25" customHeight="1" x14ac:dyDescent="0.3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</row>
    <row r="673" spans="1:27" ht="14.25" customHeight="1" x14ac:dyDescent="0.3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</row>
    <row r="674" spans="1:27" ht="14.25" customHeight="1" x14ac:dyDescent="0.3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</row>
    <row r="675" spans="1:27" ht="14.25" customHeight="1" x14ac:dyDescent="0.3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</row>
    <row r="676" spans="1:27" ht="14.25" customHeight="1" x14ac:dyDescent="0.3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</row>
    <row r="677" spans="1:27" ht="14.25" customHeight="1" x14ac:dyDescent="0.3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</row>
    <row r="678" spans="1:27" ht="14.25" customHeight="1" x14ac:dyDescent="0.3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</row>
    <row r="679" spans="1:27" ht="14.25" customHeight="1" x14ac:dyDescent="0.3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</row>
    <row r="680" spans="1:27" ht="14.25" customHeight="1" x14ac:dyDescent="0.3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</row>
    <row r="681" spans="1:27" ht="14.25" customHeight="1" x14ac:dyDescent="0.3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</row>
    <row r="682" spans="1:27" ht="14.25" customHeight="1" x14ac:dyDescent="0.3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</row>
    <row r="683" spans="1:27" ht="14.25" customHeight="1" x14ac:dyDescent="0.3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</row>
    <row r="684" spans="1:27" ht="14.25" customHeight="1" x14ac:dyDescent="0.3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</row>
    <row r="685" spans="1:27" ht="14.25" customHeight="1" x14ac:dyDescent="0.3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</row>
    <row r="686" spans="1:27" ht="14.25" customHeight="1" x14ac:dyDescent="0.3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</row>
    <row r="687" spans="1:27" ht="14.25" customHeight="1" x14ac:dyDescent="0.3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</row>
    <row r="688" spans="1:27" ht="14.25" customHeight="1" x14ac:dyDescent="0.3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</row>
    <row r="689" spans="1:27" ht="14.25" customHeight="1" x14ac:dyDescent="0.3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</row>
    <row r="690" spans="1:27" ht="14.25" customHeight="1" x14ac:dyDescent="0.3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</row>
    <row r="691" spans="1:27" ht="14.25" customHeight="1" x14ac:dyDescent="0.3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</row>
    <row r="692" spans="1:27" ht="14.25" customHeight="1" x14ac:dyDescent="0.3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</row>
    <row r="693" spans="1:27" ht="14.25" customHeight="1" x14ac:dyDescent="0.3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</row>
    <row r="694" spans="1:27" ht="14.25" customHeight="1" x14ac:dyDescent="0.3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</row>
    <row r="695" spans="1:27" ht="14.25" customHeight="1" x14ac:dyDescent="0.3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</row>
    <row r="696" spans="1:27" ht="14.25" customHeight="1" x14ac:dyDescent="0.3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</row>
    <row r="697" spans="1:27" ht="14.25" customHeight="1" x14ac:dyDescent="0.3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</row>
    <row r="698" spans="1:27" ht="14.25" customHeight="1" x14ac:dyDescent="0.3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</row>
    <row r="699" spans="1:27" ht="14.25" customHeight="1" x14ac:dyDescent="0.3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</row>
    <row r="700" spans="1:27" ht="14.25" customHeight="1" x14ac:dyDescent="0.3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</row>
    <row r="701" spans="1:27" ht="14.25" customHeight="1" x14ac:dyDescent="0.3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</row>
    <row r="702" spans="1:27" ht="14.25" customHeight="1" x14ac:dyDescent="0.3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</row>
    <row r="703" spans="1:27" ht="14.25" customHeight="1" x14ac:dyDescent="0.3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</row>
    <row r="704" spans="1:27" ht="14.25" customHeight="1" x14ac:dyDescent="0.3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</row>
    <row r="705" spans="1:27" ht="14.25" customHeight="1" x14ac:dyDescent="0.3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</row>
    <row r="706" spans="1:27" ht="14.25" customHeight="1" x14ac:dyDescent="0.3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</row>
    <row r="707" spans="1:27" ht="14.25" customHeight="1" x14ac:dyDescent="0.3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</row>
    <row r="708" spans="1:27" ht="14.25" customHeight="1" x14ac:dyDescent="0.3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</row>
    <row r="709" spans="1:27" ht="14.25" customHeight="1" x14ac:dyDescent="0.3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</row>
    <row r="710" spans="1:27" ht="14.25" customHeight="1" x14ac:dyDescent="0.3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</row>
    <row r="711" spans="1:27" ht="14.25" customHeight="1" x14ac:dyDescent="0.3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</row>
    <row r="712" spans="1:27" ht="14.25" customHeight="1" x14ac:dyDescent="0.3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</row>
    <row r="713" spans="1:27" ht="14.25" customHeight="1" x14ac:dyDescent="0.3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</row>
    <row r="714" spans="1:27" ht="14.25" customHeight="1" x14ac:dyDescent="0.3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</row>
    <row r="715" spans="1:27" ht="14.25" customHeight="1" x14ac:dyDescent="0.3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</row>
    <row r="716" spans="1:27" ht="14.25" customHeight="1" x14ac:dyDescent="0.3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</row>
    <row r="717" spans="1:27" ht="14.25" customHeight="1" x14ac:dyDescent="0.3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</row>
    <row r="718" spans="1:27" ht="14.25" customHeight="1" x14ac:dyDescent="0.3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</row>
    <row r="719" spans="1:27" ht="14.25" customHeight="1" x14ac:dyDescent="0.3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</row>
    <row r="720" spans="1:27" ht="14.25" customHeight="1" x14ac:dyDescent="0.3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</row>
    <row r="721" spans="1:27" ht="14.25" customHeight="1" x14ac:dyDescent="0.3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</row>
    <row r="722" spans="1:27" ht="14.25" customHeight="1" x14ac:dyDescent="0.3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</row>
    <row r="723" spans="1:27" ht="14.25" customHeight="1" x14ac:dyDescent="0.3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</row>
    <row r="724" spans="1:27" ht="14.25" customHeight="1" x14ac:dyDescent="0.3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</row>
    <row r="725" spans="1:27" ht="14.25" customHeight="1" x14ac:dyDescent="0.3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</row>
    <row r="726" spans="1:27" ht="14.25" customHeight="1" x14ac:dyDescent="0.3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</row>
    <row r="727" spans="1:27" ht="14.25" customHeight="1" x14ac:dyDescent="0.3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</row>
    <row r="728" spans="1:27" ht="14.25" customHeight="1" x14ac:dyDescent="0.3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</row>
    <row r="729" spans="1:27" ht="14.25" customHeight="1" x14ac:dyDescent="0.3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</row>
    <row r="730" spans="1:27" ht="14.25" customHeight="1" x14ac:dyDescent="0.3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</row>
    <row r="731" spans="1:27" ht="14.25" customHeight="1" x14ac:dyDescent="0.3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</row>
    <row r="732" spans="1:27" ht="14.25" customHeight="1" x14ac:dyDescent="0.3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</row>
    <row r="733" spans="1:27" ht="14.25" customHeight="1" x14ac:dyDescent="0.3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</row>
    <row r="734" spans="1:27" ht="14.25" customHeight="1" x14ac:dyDescent="0.3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</row>
    <row r="735" spans="1:27" ht="14.25" customHeight="1" x14ac:dyDescent="0.3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</row>
    <row r="736" spans="1:27" ht="14.25" customHeight="1" x14ac:dyDescent="0.3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</row>
    <row r="737" spans="1:27" ht="14.25" customHeight="1" x14ac:dyDescent="0.3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</row>
    <row r="738" spans="1:27" ht="14.25" customHeight="1" x14ac:dyDescent="0.3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</row>
    <row r="739" spans="1:27" ht="14.25" customHeight="1" x14ac:dyDescent="0.3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</row>
    <row r="740" spans="1:27" ht="14.25" customHeight="1" x14ac:dyDescent="0.3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</row>
    <row r="741" spans="1:27" ht="14.25" customHeight="1" x14ac:dyDescent="0.3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</row>
    <row r="742" spans="1:27" ht="14.25" customHeight="1" x14ac:dyDescent="0.3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</row>
    <row r="743" spans="1:27" ht="14.25" customHeight="1" x14ac:dyDescent="0.3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</row>
    <row r="744" spans="1:27" ht="14.25" customHeight="1" x14ac:dyDescent="0.3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</row>
    <row r="745" spans="1:27" ht="14.25" customHeight="1" x14ac:dyDescent="0.3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</row>
    <row r="746" spans="1:27" ht="14.25" customHeight="1" x14ac:dyDescent="0.3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</row>
    <row r="747" spans="1:27" ht="14.25" customHeight="1" x14ac:dyDescent="0.3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</row>
    <row r="748" spans="1:27" ht="14.25" customHeight="1" x14ac:dyDescent="0.3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</row>
    <row r="749" spans="1:27" ht="14.25" customHeight="1" x14ac:dyDescent="0.3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</row>
    <row r="750" spans="1:27" ht="14.25" customHeight="1" x14ac:dyDescent="0.3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</row>
    <row r="751" spans="1:27" ht="14.25" customHeight="1" x14ac:dyDescent="0.3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</row>
    <row r="752" spans="1:27" ht="14.25" customHeight="1" x14ac:dyDescent="0.3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</row>
    <row r="753" spans="1:27" ht="14.25" customHeight="1" x14ac:dyDescent="0.3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</row>
    <row r="754" spans="1:27" ht="14.25" customHeight="1" x14ac:dyDescent="0.3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</row>
    <row r="755" spans="1:27" ht="14.25" customHeight="1" x14ac:dyDescent="0.3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</row>
    <row r="756" spans="1:27" ht="14.25" customHeight="1" x14ac:dyDescent="0.3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</row>
    <row r="757" spans="1:27" ht="14.25" customHeight="1" x14ac:dyDescent="0.3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</row>
    <row r="758" spans="1:27" ht="14.25" customHeight="1" x14ac:dyDescent="0.3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</row>
    <row r="759" spans="1:27" ht="14.25" customHeight="1" x14ac:dyDescent="0.3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</row>
    <row r="760" spans="1:27" ht="14.25" customHeight="1" x14ac:dyDescent="0.3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</row>
    <row r="761" spans="1:27" ht="14.25" customHeight="1" x14ac:dyDescent="0.3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</row>
    <row r="762" spans="1:27" ht="14.25" customHeight="1" x14ac:dyDescent="0.3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</row>
    <row r="763" spans="1:27" ht="14.25" customHeight="1" x14ac:dyDescent="0.3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</row>
    <row r="764" spans="1:27" ht="14.25" customHeight="1" x14ac:dyDescent="0.3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</row>
    <row r="765" spans="1:27" ht="14.25" customHeight="1" x14ac:dyDescent="0.3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</row>
    <row r="766" spans="1:27" ht="14.25" customHeight="1" x14ac:dyDescent="0.3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</row>
    <row r="767" spans="1:27" ht="14.25" customHeight="1" x14ac:dyDescent="0.3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</row>
    <row r="768" spans="1:27" ht="14.25" customHeight="1" x14ac:dyDescent="0.3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</row>
    <row r="769" spans="1:27" ht="14.25" customHeight="1" x14ac:dyDescent="0.3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</row>
    <row r="770" spans="1:27" ht="14.25" customHeight="1" x14ac:dyDescent="0.3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</row>
    <row r="771" spans="1:27" ht="14.25" customHeight="1" x14ac:dyDescent="0.3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</row>
    <row r="772" spans="1:27" ht="14.25" customHeight="1" x14ac:dyDescent="0.3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</row>
    <row r="773" spans="1:27" ht="14.25" customHeight="1" x14ac:dyDescent="0.3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</row>
    <row r="774" spans="1:27" ht="14.25" customHeight="1" x14ac:dyDescent="0.3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</row>
    <row r="775" spans="1:27" ht="14.25" customHeight="1" x14ac:dyDescent="0.3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</row>
    <row r="776" spans="1:27" ht="14.25" customHeight="1" x14ac:dyDescent="0.3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</row>
    <row r="777" spans="1:27" ht="14.25" customHeight="1" x14ac:dyDescent="0.3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</row>
    <row r="778" spans="1:27" ht="14.25" customHeight="1" x14ac:dyDescent="0.3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</row>
    <row r="779" spans="1:27" ht="14.25" customHeight="1" x14ac:dyDescent="0.3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</row>
    <row r="780" spans="1:27" ht="14.25" customHeight="1" x14ac:dyDescent="0.3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</row>
    <row r="781" spans="1:27" ht="14.25" customHeight="1" x14ac:dyDescent="0.3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</row>
    <row r="782" spans="1:27" ht="14.25" customHeight="1" x14ac:dyDescent="0.3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</row>
    <row r="783" spans="1:27" ht="14.25" customHeight="1" x14ac:dyDescent="0.3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</row>
    <row r="784" spans="1:27" ht="14.25" customHeight="1" x14ac:dyDescent="0.3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</row>
    <row r="785" spans="1:27" ht="14.25" customHeight="1" x14ac:dyDescent="0.3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</row>
    <row r="786" spans="1:27" ht="14.25" customHeight="1" x14ac:dyDescent="0.3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</row>
    <row r="787" spans="1:27" ht="14.25" customHeight="1" x14ac:dyDescent="0.3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</row>
    <row r="788" spans="1:27" ht="14.25" customHeight="1" x14ac:dyDescent="0.3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</row>
    <row r="789" spans="1:27" ht="14.25" customHeight="1" x14ac:dyDescent="0.3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</row>
    <row r="790" spans="1:27" ht="14.25" customHeight="1" x14ac:dyDescent="0.3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</row>
    <row r="791" spans="1:27" ht="14.25" customHeight="1" x14ac:dyDescent="0.3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</row>
    <row r="792" spans="1:27" ht="14.25" customHeight="1" x14ac:dyDescent="0.3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</row>
    <row r="793" spans="1:27" ht="14.25" customHeight="1" x14ac:dyDescent="0.3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</row>
    <row r="794" spans="1:27" ht="14.25" customHeight="1" x14ac:dyDescent="0.3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</row>
    <row r="795" spans="1:27" ht="14.25" customHeight="1" x14ac:dyDescent="0.3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</row>
    <row r="796" spans="1:27" ht="14.25" customHeight="1" x14ac:dyDescent="0.3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</row>
    <row r="797" spans="1:27" ht="14.25" customHeight="1" x14ac:dyDescent="0.3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</row>
    <row r="798" spans="1:27" ht="14.25" customHeight="1" x14ac:dyDescent="0.3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</row>
    <row r="799" spans="1:27" ht="14.25" customHeight="1" x14ac:dyDescent="0.3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</row>
    <row r="800" spans="1:27" ht="14.25" customHeight="1" x14ac:dyDescent="0.3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</row>
    <row r="801" spans="1:27" ht="14.25" customHeight="1" x14ac:dyDescent="0.3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</row>
    <row r="802" spans="1:27" ht="14.25" customHeight="1" x14ac:dyDescent="0.3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</row>
    <row r="803" spans="1:27" ht="14.25" customHeight="1" x14ac:dyDescent="0.3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</row>
    <row r="804" spans="1:27" ht="14.25" customHeight="1" x14ac:dyDescent="0.3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</row>
    <row r="805" spans="1:27" ht="14.25" customHeight="1" x14ac:dyDescent="0.3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</row>
    <row r="806" spans="1:27" ht="14.25" customHeight="1" x14ac:dyDescent="0.3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</row>
    <row r="807" spans="1:27" ht="14.25" customHeight="1" x14ac:dyDescent="0.3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</row>
    <row r="808" spans="1:27" ht="14.25" customHeight="1" x14ac:dyDescent="0.3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</row>
    <row r="809" spans="1:27" ht="14.25" customHeight="1" x14ac:dyDescent="0.3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</row>
    <row r="810" spans="1:27" ht="14.25" customHeight="1" x14ac:dyDescent="0.3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</row>
    <row r="811" spans="1:27" ht="14.25" customHeight="1" x14ac:dyDescent="0.3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</row>
    <row r="812" spans="1:27" ht="14.25" customHeight="1" x14ac:dyDescent="0.3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</row>
    <row r="813" spans="1:27" ht="14.25" customHeight="1" x14ac:dyDescent="0.3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</row>
    <row r="814" spans="1:27" ht="14.25" customHeight="1" x14ac:dyDescent="0.3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</row>
    <row r="815" spans="1:27" ht="14.25" customHeight="1" x14ac:dyDescent="0.3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</row>
    <row r="816" spans="1:27" ht="14.25" customHeight="1" x14ac:dyDescent="0.3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</row>
    <row r="817" spans="1:27" ht="14.25" customHeight="1" x14ac:dyDescent="0.3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</row>
    <row r="818" spans="1:27" ht="14.25" customHeight="1" x14ac:dyDescent="0.3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</row>
    <row r="819" spans="1:27" ht="14.25" customHeight="1" x14ac:dyDescent="0.3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</row>
    <row r="820" spans="1:27" ht="14.25" customHeight="1" x14ac:dyDescent="0.3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</row>
    <row r="821" spans="1:27" ht="14.25" customHeight="1" x14ac:dyDescent="0.3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</row>
    <row r="822" spans="1:27" ht="14.25" customHeight="1" x14ac:dyDescent="0.3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</row>
    <row r="823" spans="1:27" ht="14.25" customHeight="1" x14ac:dyDescent="0.3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</row>
    <row r="824" spans="1:27" ht="14.25" customHeight="1" x14ac:dyDescent="0.3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</row>
    <row r="825" spans="1:27" ht="14.25" customHeight="1" x14ac:dyDescent="0.3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</row>
    <row r="826" spans="1:27" ht="14.25" customHeight="1" x14ac:dyDescent="0.3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</row>
    <row r="827" spans="1:27" ht="14.25" customHeight="1" x14ac:dyDescent="0.3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</row>
    <row r="828" spans="1:27" ht="14.25" customHeight="1" x14ac:dyDescent="0.3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</row>
    <row r="829" spans="1:27" ht="14.25" customHeight="1" x14ac:dyDescent="0.3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</row>
    <row r="830" spans="1:27" ht="14.25" customHeight="1" x14ac:dyDescent="0.3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</row>
    <row r="831" spans="1:27" ht="14.25" customHeight="1" x14ac:dyDescent="0.3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</row>
    <row r="832" spans="1:27" ht="14.25" customHeight="1" x14ac:dyDescent="0.3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</row>
    <row r="833" spans="1:27" ht="14.25" customHeight="1" x14ac:dyDescent="0.3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</row>
    <row r="834" spans="1:27" ht="14.25" customHeight="1" x14ac:dyDescent="0.3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</row>
    <row r="835" spans="1:27" ht="14.25" customHeight="1" x14ac:dyDescent="0.3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</row>
    <row r="836" spans="1:27" ht="14.25" customHeight="1" x14ac:dyDescent="0.3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</row>
    <row r="837" spans="1:27" ht="14.25" customHeight="1" x14ac:dyDescent="0.3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</row>
    <row r="838" spans="1:27" ht="14.25" customHeight="1" x14ac:dyDescent="0.3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</row>
    <row r="839" spans="1:27" ht="14.25" customHeight="1" x14ac:dyDescent="0.3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</row>
    <row r="840" spans="1:27" ht="14.25" customHeight="1" x14ac:dyDescent="0.3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</row>
    <row r="841" spans="1:27" ht="14.25" customHeight="1" x14ac:dyDescent="0.3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</row>
    <row r="842" spans="1:27" ht="14.25" customHeight="1" x14ac:dyDescent="0.3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</row>
    <row r="843" spans="1:27" ht="14.25" customHeight="1" x14ac:dyDescent="0.3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</row>
    <row r="844" spans="1:27" ht="14.25" customHeight="1" x14ac:dyDescent="0.3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</row>
    <row r="845" spans="1:27" ht="14.25" customHeight="1" x14ac:dyDescent="0.3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</row>
    <row r="846" spans="1:27" ht="14.25" customHeight="1" x14ac:dyDescent="0.3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</row>
    <row r="847" spans="1:27" ht="14.25" customHeight="1" x14ac:dyDescent="0.3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</row>
    <row r="848" spans="1:27" ht="14.25" customHeight="1" x14ac:dyDescent="0.3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</row>
    <row r="849" spans="1:27" ht="14.25" customHeight="1" x14ac:dyDescent="0.3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</row>
    <row r="850" spans="1:27" ht="14.25" customHeight="1" x14ac:dyDescent="0.3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</row>
    <row r="851" spans="1:27" ht="14.25" customHeight="1" x14ac:dyDescent="0.3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</row>
    <row r="852" spans="1:27" ht="14.25" customHeight="1" x14ac:dyDescent="0.3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</row>
    <row r="853" spans="1:27" ht="14.25" customHeight="1" x14ac:dyDescent="0.3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</row>
    <row r="854" spans="1:27" ht="14.25" customHeight="1" x14ac:dyDescent="0.3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</row>
    <row r="855" spans="1:27" ht="14.25" customHeight="1" x14ac:dyDescent="0.3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</row>
    <row r="856" spans="1:27" ht="14.25" customHeight="1" x14ac:dyDescent="0.3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</row>
    <row r="857" spans="1:27" ht="14.25" customHeight="1" x14ac:dyDescent="0.3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</row>
    <row r="858" spans="1:27" ht="14.25" customHeight="1" x14ac:dyDescent="0.3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</row>
    <row r="859" spans="1:27" ht="14.25" customHeight="1" x14ac:dyDescent="0.3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</row>
    <row r="860" spans="1:27" ht="14.25" customHeight="1" x14ac:dyDescent="0.3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</row>
    <row r="861" spans="1:27" ht="14.25" customHeight="1" x14ac:dyDescent="0.3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</row>
    <row r="862" spans="1:27" ht="14.25" customHeight="1" x14ac:dyDescent="0.3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</row>
    <row r="863" spans="1:27" ht="14.25" customHeight="1" x14ac:dyDescent="0.3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</row>
    <row r="864" spans="1:27" ht="14.25" customHeight="1" x14ac:dyDescent="0.3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</row>
    <row r="865" spans="1:27" ht="14.25" customHeight="1" x14ac:dyDescent="0.3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</row>
    <row r="866" spans="1:27" ht="14.25" customHeight="1" x14ac:dyDescent="0.3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</row>
    <row r="867" spans="1:27" ht="14.25" customHeight="1" x14ac:dyDescent="0.3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</row>
    <row r="868" spans="1:27" ht="14.25" customHeight="1" x14ac:dyDescent="0.3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</row>
    <row r="869" spans="1:27" ht="14.25" customHeight="1" x14ac:dyDescent="0.3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</row>
    <row r="870" spans="1:27" ht="14.25" customHeight="1" x14ac:dyDescent="0.3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</row>
    <row r="871" spans="1:27" ht="14.25" customHeight="1" x14ac:dyDescent="0.3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</row>
    <row r="872" spans="1:27" ht="14.25" customHeight="1" x14ac:dyDescent="0.3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</row>
    <row r="873" spans="1:27" ht="14.25" customHeight="1" x14ac:dyDescent="0.3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</row>
    <row r="874" spans="1:27" ht="14.25" customHeight="1" x14ac:dyDescent="0.3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</row>
    <row r="875" spans="1:27" ht="14.25" customHeight="1" x14ac:dyDescent="0.3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</row>
    <row r="876" spans="1:27" ht="14.25" customHeight="1" x14ac:dyDescent="0.3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</row>
    <row r="877" spans="1:27" ht="14.25" customHeight="1" x14ac:dyDescent="0.3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</row>
    <row r="878" spans="1:27" ht="14.25" customHeight="1" x14ac:dyDescent="0.3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</row>
    <row r="879" spans="1:27" ht="14.25" customHeight="1" x14ac:dyDescent="0.3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</row>
    <row r="880" spans="1:27" ht="14.25" customHeight="1" x14ac:dyDescent="0.3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</row>
    <row r="881" spans="1:27" ht="14.25" customHeight="1" x14ac:dyDescent="0.3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</row>
    <row r="882" spans="1:27" ht="14.25" customHeight="1" x14ac:dyDescent="0.3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</row>
    <row r="883" spans="1:27" ht="14.25" customHeight="1" x14ac:dyDescent="0.3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</row>
    <row r="884" spans="1:27" ht="14.25" customHeight="1" x14ac:dyDescent="0.3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</row>
    <row r="885" spans="1:27" ht="14.25" customHeight="1" x14ac:dyDescent="0.3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</row>
    <row r="886" spans="1:27" ht="14.25" customHeight="1" x14ac:dyDescent="0.3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</row>
    <row r="887" spans="1:27" ht="14.25" customHeight="1" x14ac:dyDescent="0.3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</row>
    <row r="888" spans="1:27" ht="14.25" customHeight="1" x14ac:dyDescent="0.3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</row>
    <row r="889" spans="1:27" ht="14.25" customHeight="1" x14ac:dyDescent="0.3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</row>
    <row r="890" spans="1:27" ht="14.25" customHeight="1" x14ac:dyDescent="0.3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</row>
    <row r="891" spans="1:27" ht="14.25" customHeight="1" x14ac:dyDescent="0.3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</row>
    <row r="892" spans="1:27" ht="14.25" customHeight="1" x14ac:dyDescent="0.3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</row>
    <row r="893" spans="1:27" ht="14.25" customHeight="1" x14ac:dyDescent="0.3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</row>
    <row r="894" spans="1:27" ht="14.25" customHeight="1" x14ac:dyDescent="0.3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</row>
    <row r="895" spans="1:27" ht="14.25" customHeight="1" x14ac:dyDescent="0.3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</row>
    <row r="896" spans="1:27" ht="14.25" customHeight="1" x14ac:dyDescent="0.3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</row>
    <row r="897" spans="1:27" ht="14.25" customHeight="1" x14ac:dyDescent="0.3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</row>
    <row r="898" spans="1:27" ht="14.25" customHeight="1" x14ac:dyDescent="0.3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</row>
    <row r="899" spans="1:27" ht="14.25" customHeight="1" x14ac:dyDescent="0.3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</row>
    <row r="900" spans="1:27" ht="14.25" customHeight="1" x14ac:dyDescent="0.3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</row>
    <row r="901" spans="1:27" ht="14.25" customHeight="1" x14ac:dyDescent="0.3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</row>
    <row r="902" spans="1:27" ht="14.25" customHeight="1" x14ac:dyDescent="0.3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</row>
    <row r="903" spans="1:27" ht="14.25" customHeight="1" x14ac:dyDescent="0.3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</row>
    <row r="904" spans="1:27" ht="14.25" customHeight="1" x14ac:dyDescent="0.3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</row>
    <row r="905" spans="1:27" ht="14.25" customHeight="1" x14ac:dyDescent="0.3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</row>
    <row r="906" spans="1:27" ht="14.25" customHeight="1" x14ac:dyDescent="0.3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</row>
    <row r="907" spans="1:27" ht="14.25" customHeight="1" x14ac:dyDescent="0.3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</row>
    <row r="908" spans="1:27" ht="14.25" customHeight="1" x14ac:dyDescent="0.3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</row>
    <row r="909" spans="1:27" ht="14.25" customHeight="1" x14ac:dyDescent="0.3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</row>
    <row r="910" spans="1:27" ht="14.25" customHeight="1" x14ac:dyDescent="0.3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</row>
    <row r="911" spans="1:27" ht="14.25" customHeight="1" x14ac:dyDescent="0.3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</row>
    <row r="912" spans="1:27" ht="14.25" customHeight="1" x14ac:dyDescent="0.3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</row>
    <row r="913" spans="1:27" ht="14.25" customHeight="1" x14ac:dyDescent="0.3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</row>
    <row r="914" spans="1:27" ht="14.25" customHeight="1" x14ac:dyDescent="0.3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</row>
    <row r="915" spans="1:27" ht="14.25" customHeight="1" x14ac:dyDescent="0.3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</row>
    <row r="916" spans="1:27" ht="14.25" customHeight="1" x14ac:dyDescent="0.3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</row>
    <row r="917" spans="1:27" ht="14.25" customHeight="1" x14ac:dyDescent="0.3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</row>
    <row r="918" spans="1:27" ht="14.25" customHeight="1" x14ac:dyDescent="0.3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</row>
    <row r="919" spans="1:27" ht="14.25" customHeight="1" x14ac:dyDescent="0.3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</row>
    <row r="920" spans="1:27" ht="14.25" customHeight="1" x14ac:dyDescent="0.3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</row>
    <row r="921" spans="1:27" ht="14.25" customHeight="1" x14ac:dyDescent="0.3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</row>
    <row r="922" spans="1:27" ht="14.25" customHeight="1" x14ac:dyDescent="0.3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</row>
    <row r="923" spans="1:27" ht="14.25" customHeight="1" x14ac:dyDescent="0.3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</row>
    <row r="924" spans="1:27" ht="14.25" customHeight="1" x14ac:dyDescent="0.3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</row>
    <row r="925" spans="1:27" ht="14.25" customHeight="1" x14ac:dyDescent="0.3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</row>
    <row r="926" spans="1:27" ht="14.25" customHeight="1" x14ac:dyDescent="0.3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</row>
    <row r="927" spans="1:27" ht="14.25" customHeight="1" x14ac:dyDescent="0.3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</row>
    <row r="928" spans="1:27" ht="14.25" customHeight="1" x14ac:dyDescent="0.3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</row>
    <row r="929" spans="1:27" ht="14.25" customHeight="1" x14ac:dyDescent="0.3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</row>
    <row r="930" spans="1:27" ht="14.25" customHeight="1" x14ac:dyDescent="0.3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</row>
    <row r="931" spans="1:27" ht="14.25" customHeight="1" x14ac:dyDescent="0.3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</row>
    <row r="932" spans="1:27" ht="14.25" customHeight="1" x14ac:dyDescent="0.3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</row>
    <row r="933" spans="1:27" ht="14.25" customHeight="1" x14ac:dyDescent="0.3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</row>
    <row r="934" spans="1:27" ht="14.25" customHeight="1" x14ac:dyDescent="0.3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</row>
    <row r="935" spans="1:27" ht="14.25" customHeight="1" x14ac:dyDescent="0.3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</row>
    <row r="936" spans="1:27" ht="14.25" customHeight="1" x14ac:dyDescent="0.3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</row>
    <row r="937" spans="1:27" ht="14.25" customHeight="1" x14ac:dyDescent="0.3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</row>
    <row r="938" spans="1:27" ht="14.25" customHeight="1" x14ac:dyDescent="0.3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</row>
    <row r="939" spans="1:27" ht="14.25" customHeight="1" x14ac:dyDescent="0.3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</row>
    <row r="940" spans="1:27" ht="14.25" customHeight="1" x14ac:dyDescent="0.3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</row>
    <row r="941" spans="1:27" ht="14.25" customHeight="1" x14ac:dyDescent="0.3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</row>
    <row r="942" spans="1:27" ht="14.25" customHeight="1" x14ac:dyDescent="0.3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</row>
    <row r="943" spans="1:27" ht="14.25" customHeight="1" x14ac:dyDescent="0.3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</row>
    <row r="944" spans="1:27" ht="14.25" customHeight="1" x14ac:dyDescent="0.3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</row>
    <row r="945" spans="1:27" ht="14.25" customHeight="1" x14ac:dyDescent="0.3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</row>
    <row r="946" spans="1:27" ht="14.25" customHeight="1" x14ac:dyDescent="0.3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</row>
    <row r="947" spans="1:27" ht="14.25" customHeight="1" x14ac:dyDescent="0.3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</row>
    <row r="948" spans="1:27" ht="14.25" customHeight="1" x14ac:dyDescent="0.3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</row>
    <row r="949" spans="1:27" ht="14.25" customHeight="1" x14ac:dyDescent="0.3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</row>
    <row r="950" spans="1:27" ht="14.25" customHeight="1" x14ac:dyDescent="0.3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</row>
    <row r="951" spans="1:27" ht="14.25" customHeight="1" x14ac:dyDescent="0.3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</row>
    <row r="952" spans="1:27" ht="14.25" customHeight="1" x14ac:dyDescent="0.3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</row>
    <row r="953" spans="1:27" ht="14.25" customHeight="1" x14ac:dyDescent="0.3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</row>
    <row r="954" spans="1:27" ht="14.25" customHeight="1" x14ac:dyDescent="0.3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</row>
    <row r="955" spans="1:27" ht="14.25" customHeight="1" x14ac:dyDescent="0.3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</row>
    <row r="956" spans="1:27" ht="14.25" customHeight="1" x14ac:dyDescent="0.3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</row>
    <row r="957" spans="1:27" ht="14.25" customHeight="1" x14ac:dyDescent="0.3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</row>
    <row r="958" spans="1:27" ht="14.25" customHeight="1" x14ac:dyDescent="0.3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</row>
    <row r="959" spans="1:27" ht="14.25" customHeight="1" x14ac:dyDescent="0.3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</row>
    <row r="960" spans="1:27" ht="14.25" customHeight="1" x14ac:dyDescent="0.3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</row>
    <row r="961" spans="1:27" ht="14.25" customHeight="1" x14ac:dyDescent="0.3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</row>
    <row r="962" spans="1:27" ht="14.25" customHeight="1" x14ac:dyDescent="0.3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</row>
    <row r="963" spans="1:27" ht="14.25" customHeight="1" x14ac:dyDescent="0.3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</row>
    <row r="964" spans="1:27" ht="14.25" customHeight="1" x14ac:dyDescent="0.3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</row>
    <row r="965" spans="1:27" ht="14.25" customHeight="1" x14ac:dyDescent="0.3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</row>
    <row r="966" spans="1:27" ht="14.25" customHeight="1" x14ac:dyDescent="0.3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</row>
    <row r="967" spans="1:27" ht="14.25" customHeight="1" x14ac:dyDescent="0.3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</row>
    <row r="968" spans="1:27" ht="14.25" customHeight="1" x14ac:dyDescent="0.3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</row>
    <row r="969" spans="1:27" ht="14.25" customHeight="1" x14ac:dyDescent="0.3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</row>
    <row r="970" spans="1:27" ht="14.25" customHeight="1" x14ac:dyDescent="0.3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</row>
    <row r="971" spans="1:27" ht="14.25" customHeight="1" x14ac:dyDescent="0.3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</row>
    <row r="972" spans="1:27" ht="14.25" customHeight="1" x14ac:dyDescent="0.3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</row>
    <row r="973" spans="1:27" ht="14.25" customHeight="1" x14ac:dyDescent="0.3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</row>
    <row r="974" spans="1:27" ht="14.25" customHeight="1" x14ac:dyDescent="0.3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</row>
    <row r="975" spans="1:27" ht="14.25" customHeight="1" x14ac:dyDescent="0.3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</row>
    <row r="976" spans="1:27" ht="14.25" customHeight="1" x14ac:dyDescent="0.3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</row>
    <row r="977" spans="1:27" ht="14.25" customHeight="1" x14ac:dyDescent="0.3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</row>
    <row r="978" spans="1:27" ht="14.25" customHeight="1" x14ac:dyDescent="0.3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</row>
    <row r="979" spans="1:27" ht="14.25" customHeight="1" x14ac:dyDescent="0.3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</row>
    <row r="980" spans="1:27" ht="14.25" customHeight="1" x14ac:dyDescent="0.3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</row>
    <row r="981" spans="1:27" ht="14.25" customHeight="1" x14ac:dyDescent="0.3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</row>
    <row r="982" spans="1:27" ht="14.25" customHeight="1" x14ac:dyDescent="0.3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</row>
    <row r="983" spans="1:27" ht="14.25" customHeight="1" x14ac:dyDescent="0.3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</row>
    <row r="984" spans="1:27" ht="14.25" customHeight="1" x14ac:dyDescent="0.3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</row>
    <row r="985" spans="1:27" ht="14.25" customHeight="1" x14ac:dyDescent="0.3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</row>
    <row r="986" spans="1:27" ht="14.25" customHeight="1" x14ac:dyDescent="0.3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</row>
    <row r="987" spans="1:27" ht="14.25" customHeight="1" x14ac:dyDescent="0.3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</row>
    <row r="988" spans="1:27" ht="14.25" customHeight="1" x14ac:dyDescent="0.3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</row>
    <row r="989" spans="1:27" ht="14.25" customHeight="1" x14ac:dyDescent="0.3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</row>
    <row r="990" spans="1:27" ht="14.25" customHeight="1" x14ac:dyDescent="0.3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</row>
    <row r="991" spans="1:27" ht="14.25" customHeight="1" x14ac:dyDescent="0.3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</row>
    <row r="992" spans="1:27" ht="14.25" customHeight="1" x14ac:dyDescent="0.3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</row>
    <row r="993" spans="1:27" ht="14.25" customHeight="1" x14ac:dyDescent="0.3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</row>
    <row r="994" spans="1:27" ht="14.25" customHeight="1" x14ac:dyDescent="0.3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</row>
    <row r="995" spans="1:27" ht="14.25" customHeight="1" x14ac:dyDescent="0.3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</row>
    <row r="996" spans="1:27" ht="14.25" customHeight="1" x14ac:dyDescent="0.3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</row>
    <row r="997" spans="1:27" ht="14.25" customHeight="1" x14ac:dyDescent="0.3">
      <c r="A997" s="60"/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</row>
    <row r="998" spans="1:27" ht="14.25" customHeight="1" x14ac:dyDescent="0.3">
      <c r="A998" s="60"/>
      <c r="B998" s="60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</row>
    <row r="999" spans="1:27" ht="14.25" customHeight="1" x14ac:dyDescent="0.3">
      <c r="A999" s="60"/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</row>
    <row r="1000" spans="1:27" ht="14.25" customHeight="1" x14ac:dyDescent="0.3">
      <c r="A1000" s="60"/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</row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0404C-2BC7-40B6-9883-31CF98E70440}">
  <sheetPr>
    <tabColor theme="0" tint="-0.249977111117893"/>
    <pageSetUpPr fitToPage="1"/>
  </sheetPr>
  <dimension ref="A1:E25"/>
  <sheetViews>
    <sheetView showGridLines="0" zoomScale="110" zoomScaleNormal="110" workbookViewId="0">
      <selection activeCell="E8" sqref="E8"/>
    </sheetView>
  </sheetViews>
  <sheetFormatPr defaultColWidth="8.796875" defaultRowHeight="30" customHeight="1" x14ac:dyDescent="0.3"/>
  <cols>
    <col min="1" max="1" width="10.5" style="10" customWidth="1"/>
    <col min="2" max="2" width="30.69921875" style="10" customWidth="1"/>
    <col min="3" max="5" width="16.69921875" style="10" customWidth="1"/>
    <col min="6" max="6" width="2.69921875" style="10" customWidth="1"/>
    <col min="7" max="16384" width="8.796875" style="10"/>
  </cols>
  <sheetData>
    <row r="1" spans="1:5" ht="34.5" customHeight="1" x14ac:dyDescent="0.3">
      <c r="A1" s="53" t="s">
        <v>53</v>
      </c>
      <c r="B1" s="19"/>
      <c r="C1" s="11"/>
      <c r="D1" s="12"/>
      <c r="E1" s="12"/>
    </row>
    <row r="2" spans="1:5" ht="16.8" customHeight="1" x14ac:dyDescent="0.3">
      <c r="B2" s="13"/>
      <c r="C2" s="11"/>
      <c r="D2" s="12"/>
      <c r="E2" s="12"/>
    </row>
    <row r="3" spans="1:5" s="14" customFormat="1" ht="25.2" customHeight="1" x14ac:dyDescent="0.25">
      <c r="A3" s="44" t="s">
        <v>1</v>
      </c>
      <c r="B3" s="43">
        <f>July!B3</f>
        <v>0</v>
      </c>
      <c r="D3" s="15" t="s">
        <v>0</v>
      </c>
      <c r="E3" s="35"/>
    </row>
    <row r="4" spans="1:5" s="14" customFormat="1" ht="25.2" customHeight="1" x14ac:dyDescent="0.25">
      <c r="A4" s="24" t="s">
        <v>46</v>
      </c>
      <c r="B4" s="43">
        <f>July!B4</f>
        <v>0</v>
      </c>
      <c r="D4" s="15" t="s">
        <v>12</v>
      </c>
      <c r="E4" s="36" t="s">
        <v>85</v>
      </c>
    </row>
    <row r="5" spans="1:5" s="14" customFormat="1" ht="25.2" customHeight="1" x14ac:dyDescent="0.25">
      <c r="A5" s="44" t="s">
        <v>44</v>
      </c>
      <c r="B5" s="43">
        <f>July!B5</f>
        <v>0</v>
      </c>
      <c r="C5" s="16"/>
      <c r="D5" s="17" t="s">
        <v>11</v>
      </c>
      <c r="E5" s="37"/>
    </row>
    <row r="6" spans="1:5" s="1" customFormat="1" ht="30" customHeight="1" x14ac:dyDescent="0.3">
      <c r="B6" s="2"/>
      <c r="C6" s="2"/>
    </row>
    <row r="7" spans="1:5" s="1" customFormat="1" ht="30" customHeight="1" x14ac:dyDescent="0.3">
      <c r="B7" s="3" t="s">
        <v>2</v>
      </c>
      <c r="C7" s="4" t="s">
        <v>4</v>
      </c>
      <c r="D7" s="5" t="s">
        <v>5</v>
      </c>
      <c r="E7" s="6" t="s">
        <v>6</v>
      </c>
    </row>
    <row r="8" spans="1:5" s="1" customFormat="1" ht="25.8" customHeight="1" x14ac:dyDescent="0.3">
      <c r="B8" s="7" t="s">
        <v>56</v>
      </c>
      <c r="C8" s="75">
        <f>July!C8</f>
        <v>0</v>
      </c>
      <c r="D8" s="74">
        <f>E8+July!D8</f>
        <v>0</v>
      </c>
      <c r="E8" s="90">
        <f>'Aug Allocations'!L12</f>
        <v>0</v>
      </c>
    </row>
    <row r="9" spans="1:5" s="1" customFormat="1" ht="25.8" customHeight="1" x14ac:dyDescent="0.3">
      <c r="B9" s="7" t="s">
        <v>57</v>
      </c>
      <c r="C9" s="75">
        <f>July!C9</f>
        <v>0</v>
      </c>
      <c r="D9" s="74">
        <f>E9+July!D9</f>
        <v>0</v>
      </c>
      <c r="E9" s="38"/>
    </row>
    <row r="10" spans="1:5" s="1" customFormat="1" ht="25.8" customHeight="1" x14ac:dyDescent="0.3">
      <c r="B10" s="7" t="s">
        <v>58</v>
      </c>
      <c r="C10" s="75">
        <f>July!C10</f>
        <v>0</v>
      </c>
      <c r="D10" s="74">
        <f>E10+July!D10</f>
        <v>0</v>
      </c>
      <c r="E10" s="38"/>
    </row>
    <row r="11" spans="1:5" s="1" customFormat="1" ht="25.8" customHeight="1" x14ac:dyDescent="0.3">
      <c r="B11" s="7" t="s">
        <v>59</v>
      </c>
      <c r="C11" s="75">
        <f>July!C11</f>
        <v>0</v>
      </c>
      <c r="D11" s="74">
        <f>E11+July!D11</f>
        <v>0</v>
      </c>
      <c r="E11" s="38"/>
    </row>
    <row r="12" spans="1:5" s="1" customFormat="1" ht="25.8" customHeight="1" x14ac:dyDescent="0.3">
      <c r="B12" s="7" t="s">
        <v>60</v>
      </c>
      <c r="C12" s="75">
        <f>July!C12</f>
        <v>0</v>
      </c>
      <c r="D12" s="74">
        <f>E12+July!D12</f>
        <v>0</v>
      </c>
      <c r="E12" s="38"/>
    </row>
    <row r="13" spans="1:5" s="1" customFormat="1" ht="25.8" customHeight="1" x14ac:dyDescent="0.3">
      <c r="B13" s="56" t="s">
        <v>61</v>
      </c>
      <c r="C13" s="75">
        <f>July!C13</f>
        <v>0</v>
      </c>
      <c r="D13" s="74">
        <f>E13+July!D13</f>
        <v>0</v>
      </c>
      <c r="E13" s="38"/>
    </row>
    <row r="14" spans="1:5" s="1" customFormat="1" ht="30" customHeight="1" x14ac:dyDescent="0.3">
      <c r="B14" s="56" t="s">
        <v>62</v>
      </c>
      <c r="C14" s="75">
        <f>July!C14</f>
        <v>0</v>
      </c>
      <c r="D14" s="74">
        <f>E14+July!D14</f>
        <v>0</v>
      </c>
      <c r="E14" s="58"/>
    </row>
    <row r="15" spans="1:5" s="1" customFormat="1" ht="30" customHeight="1" x14ac:dyDescent="0.3">
      <c r="B15" s="20" t="s">
        <v>63</v>
      </c>
      <c r="C15" s="57">
        <f>SUBTOTAL(109,C8:C14)</f>
        <v>0</v>
      </c>
      <c r="D15" s="57">
        <f>SUBTOTAL(109,D8:D14)</f>
        <v>0</v>
      </c>
      <c r="E15" s="85">
        <f t="shared" ref="E15" si="0">SUBTOTAL(109,E8:E14)</f>
        <v>0</v>
      </c>
    </row>
    <row r="16" spans="1:5" s="1" customFormat="1" ht="30" customHeight="1" x14ac:dyDescent="0.3">
      <c r="B16" s="56" t="s">
        <v>64</v>
      </c>
      <c r="C16" s="57">
        <f>C15*0.1</f>
        <v>0</v>
      </c>
      <c r="D16" s="57">
        <f>D15*0.1</f>
        <v>0</v>
      </c>
      <c r="E16" s="73">
        <f>E15*0.1</f>
        <v>0</v>
      </c>
    </row>
    <row r="17" spans="1:5" s="1" customFormat="1" ht="30" customHeight="1" x14ac:dyDescent="0.3">
      <c r="B17" s="20" t="s">
        <v>3</v>
      </c>
      <c r="C17" s="21">
        <f>SUM(C15+C16)</f>
        <v>0</v>
      </c>
      <c r="D17" s="21">
        <f>SUM(D15+D16)</f>
        <v>0</v>
      </c>
      <c r="E17" s="22">
        <f>SUM(E15+E16)</f>
        <v>0</v>
      </c>
    </row>
    <row r="18" spans="1:5" s="1" customFormat="1" ht="21.45" customHeight="1" x14ac:dyDescent="0.3">
      <c r="C18" s="28" t="s">
        <v>7</v>
      </c>
    </row>
    <row r="19" spans="1:5" s="1" customFormat="1" ht="21.45" customHeight="1" x14ac:dyDescent="0.3">
      <c r="A19" s="30" t="s">
        <v>8</v>
      </c>
      <c r="B19" s="29"/>
      <c r="C19" s="29"/>
      <c r="D19" s="29"/>
      <c r="E19" s="29"/>
    </row>
    <row r="20" spans="1:5" s="1" customFormat="1" ht="21.45" customHeight="1" x14ac:dyDescent="0.3">
      <c r="B20" s="29"/>
      <c r="C20" s="31"/>
      <c r="D20" s="31"/>
      <c r="E20" s="31"/>
    </row>
    <row r="21" spans="1:5" s="27" customFormat="1" ht="21.45" customHeight="1" x14ac:dyDescent="0.3">
      <c r="A21" s="24" t="s">
        <v>42</v>
      </c>
      <c r="B21" s="1"/>
      <c r="C21" s="1"/>
      <c r="D21" s="1"/>
      <c r="E21" s="1"/>
    </row>
    <row r="22" spans="1:5" ht="21.45" customHeight="1" x14ac:dyDescent="0.3">
      <c r="A22" s="49" t="s">
        <v>41</v>
      </c>
      <c r="B22" s="25"/>
      <c r="C22" s="26" t="s">
        <v>10</v>
      </c>
      <c r="D22" s="27"/>
      <c r="E22" s="27"/>
    </row>
    <row r="23" spans="1:5" ht="21.45" customHeight="1" x14ac:dyDescent="0.3">
      <c r="A23" s="50" t="s">
        <v>40</v>
      </c>
      <c r="B23" s="39"/>
      <c r="C23" s="49" t="s">
        <v>41</v>
      </c>
      <c r="D23" s="18"/>
      <c r="E23" s="18"/>
    </row>
    <row r="24" spans="1:5" ht="21.45" customHeight="1" x14ac:dyDescent="0.3">
      <c r="A24" s="50" t="s">
        <v>9</v>
      </c>
      <c r="B24" s="39"/>
      <c r="C24" s="50" t="s">
        <v>40</v>
      </c>
      <c r="D24" s="18"/>
      <c r="E24" s="23"/>
    </row>
    <row r="25" spans="1:5" ht="30" customHeight="1" x14ac:dyDescent="0.3">
      <c r="B25" s="39"/>
      <c r="C25" s="50" t="s">
        <v>9</v>
      </c>
      <c r="D25" s="18"/>
      <c r="E25" s="23"/>
    </row>
  </sheetData>
  <dataValidations count="16">
    <dataValidation allowBlank="1" showInputMessage="1" showErrorMessage="1" prompt="Title of this worksheet is in this cell. Enter Invoice details in cells C3 to D5" sqref="B2 A1" xr:uid="{3E178CC6-F050-4341-A87A-240A6749D2AA}"/>
    <dataValidation allowBlank="1" showInputMessage="1" showErrorMessage="1" prompt="Enter invoicing company Contact Name, Phone Number, and Email in this cell" sqref="C19:E19 C18" xr:uid="{DC22BE10-7D8A-4AF3-8C57-E765D1294EB1}"/>
    <dataValidation allowBlank="1" showInputMessage="1" showErrorMessage="1" prompt="Enter invoicing company Street Address in this cell" sqref="C3 A4:B4" xr:uid="{84273495-A8BE-4DC0-9455-EBDC271C81FC}"/>
    <dataValidation allowBlank="1" showInputMessage="1" showErrorMessage="1" prompt="Enter City, State, and Zip Code in this cell" sqref="C4 A5:B5" xr:uid="{99D65AAA-9612-48CB-886B-3EF34FB7148C}"/>
    <dataValidation allowBlank="1" showInputMessage="1" showErrorMessage="1" prompt="Enter invoicing Company Name in this cell and slogan in cell below" sqref="C1:C2" xr:uid="{E6CFF0B1-6DEB-44A5-97E8-2C148E791F30}"/>
    <dataValidation allowBlank="1" showInputMessage="1" showErrorMessage="1" prompt="Enter invoice Date in this cell" sqref="E3" xr:uid="{05D7AA70-2C39-43CB-ADA9-FFC67BBFC55D}"/>
    <dataValidation allowBlank="1" showInputMessage="1" showErrorMessage="1" prompt="Enter invoice Date in cell at right" sqref="D3" xr:uid="{D44A2B4A-1132-44E7-BF93-6081661A91AE}"/>
    <dataValidation allowBlank="1" showInputMessage="1" showErrorMessage="1" prompt="Enter Invoice Number in this cell" sqref="E4" xr:uid="{8CE45AC6-A313-4A70-B871-16006ED90DE1}"/>
    <dataValidation allowBlank="1" showInputMessage="1" showErrorMessage="1" prompt="Enter Invoice Number in cell at right" sqref="D4" xr:uid="{E4F10F55-2922-45C6-9902-37C1C216A945}"/>
    <dataValidation allowBlank="1" showInputMessage="1" showErrorMessage="1" prompt="Enter invoice product description in cell at right" sqref="D5" xr:uid="{B731260F-653E-4343-8720-CCEDCB15E24D}"/>
    <dataValidation allowBlank="1" showInputMessage="1" showErrorMessage="1" prompt="Enter invoice product description in this cell" sqref="E5" xr:uid="{DF8897EA-D595-404D-B59D-3BE37912AB29}"/>
    <dataValidation allowBlank="1" showInputMessage="1" showErrorMessage="1" prompt="Enter customer Phone number in this cell" sqref="B6:C6" xr:uid="{4082C67E-C504-45E2-8656-D40C6623D551}"/>
    <dataValidation allowBlank="1" showInputMessage="1" showErrorMessage="1" prompt="Enter invoice Descriptions in this column under this heading" sqref="B7" xr:uid="{F4624844-5223-41AE-9D78-B4F1861B4F37}"/>
    <dataValidation allowBlank="1" showInputMessage="1" showErrorMessage="1" prompt="Enter Amount in this column under this heading for each description in column B. The last cell of the table contains the Total Due amount" sqref="C7:E7" xr:uid="{DF9F24C9-B74A-44A8-80F7-2E88D276AA8D}"/>
    <dataValidation allowBlank="1" showInputMessage="1" showErrorMessage="1" prompt="Company name is automatically appended in this cell" sqref="B18:C18" xr:uid="{044C65BB-46AB-4D1F-80BF-167837779F31}"/>
    <dataValidation allowBlank="1" showInputMessage="1" showErrorMessage="1" prompt="Enter Phone and Fax numbers within the brackets in this cell" sqref="A5:C5" xr:uid="{C8F18F4B-AAEF-4E42-9650-619FF1B939CB}"/>
  </dataValidations>
  <printOptions horizontalCentered="1"/>
  <pageMargins left="0" right="0" top="0.5" bottom="0" header="0.5" footer="0.5"/>
  <pageSetup fitToHeight="0" orientation="portrait" r:id="rId1"/>
  <headerFooter differentFirst="1">
    <oddFooter>Page &amp;P of &amp;N</oddFooter>
  </headerFooter>
  <ignoredErrors>
    <ignoredError sqref="D8:D11 D12:D14 C15:D16 C8:C14" calculatedColum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7E96C-A1CB-4A32-8D17-0D13523B16BC}">
  <dimension ref="A1:AA1000"/>
  <sheetViews>
    <sheetView workbookViewId="0">
      <selection activeCell="G25" sqref="G25"/>
    </sheetView>
  </sheetViews>
  <sheetFormatPr defaultColWidth="13" defaultRowHeight="15" customHeight="1" x14ac:dyDescent="0.25"/>
  <cols>
    <col min="1" max="1" width="16.296875" style="61" customWidth="1"/>
    <col min="2" max="2" width="9.296875" style="61" customWidth="1"/>
    <col min="3" max="3" width="8" style="61" customWidth="1"/>
    <col min="4" max="4" width="11.296875" style="61" customWidth="1"/>
    <col min="5" max="5" width="8" style="61" customWidth="1"/>
    <col min="6" max="6" width="9.69921875" style="61" customWidth="1"/>
    <col min="7" max="7" width="8" style="61" customWidth="1"/>
    <col min="8" max="9" width="8.296875" style="61" customWidth="1"/>
    <col min="10" max="11" width="8" style="61" customWidth="1"/>
    <col min="12" max="12" width="9.296875" style="61" customWidth="1"/>
    <col min="13" max="14" width="8" style="61" customWidth="1"/>
    <col min="15" max="27" width="7.796875" style="61" customWidth="1"/>
    <col min="28" max="16384" width="13" style="61"/>
  </cols>
  <sheetData>
    <row r="1" spans="1:27" ht="14.25" customHeight="1" x14ac:dyDescent="0.3">
      <c r="A1" s="59" t="s">
        <v>74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14.25" customHeight="1" x14ac:dyDescent="0.3">
      <c r="A2" s="62" t="s">
        <v>75</v>
      </c>
      <c r="B2" s="62"/>
      <c r="C2" s="60"/>
      <c r="D2" s="60"/>
      <c r="E2" s="60"/>
      <c r="F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14.25" customHeight="1" x14ac:dyDescent="0.3">
      <c r="A3" s="60"/>
      <c r="B3" s="60"/>
      <c r="C3" s="60"/>
      <c r="D3" s="60"/>
      <c r="E3" s="60"/>
      <c r="F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33.75" customHeight="1" x14ac:dyDescent="0.3">
      <c r="A4" s="63" t="s">
        <v>1</v>
      </c>
      <c r="B4" s="64" t="s">
        <v>65</v>
      </c>
      <c r="C4" s="63" t="s">
        <v>66</v>
      </c>
      <c r="D4" s="63" t="s">
        <v>67</v>
      </c>
      <c r="E4" s="63" t="s">
        <v>68</v>
      </c>
      <c r="F4" s="64" t="s">
        <v>69</v>
      </c>
      <c r="G4" s="64" t="s">
        <v>70</v>
      </c>
      <c r="H4" s="64" t="s">
        <v>71</v>
      </c>
      <c r="I4" s="64" t="s">
        <v>77</v>
      </c>
      <c r="J4" s="64" t="s">
        <v>72</v>
      </c>
      <c r="K4" s="63" t="s">
        <v>68</v>
      </c>
      <c r="L4" s="64" t="s">
        <v>69</v>
      </c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ht="14.25" customHeight="1" x14ac:dyDescent="0.3">
      <c r="A5" s="65" t="s">
        <v>76</v>
      </c>
      <c r="B5" s="76"/>
      <c r="C5" s="77"/>
      <c r="D5" s="78"/>
      <c r="E5" s="71"/>
      <c r="F5" s="80">
        <f>ROUND(D5*E5,0)</f>
        <v>0</v>
      </c>
      <c r="G5" s="72">
        <f t="shared" ref="G5:G10" si="0">ROUND(D5*0.062,2)</f>
        <v>0</v>
      </c>
      <c r="H5" s="72">
        <f t="shared" ref="H5:H10" si="1">ROUND(D5*0.0145,2)</f>
        <v>0</v>
      </c>
      <c r="I5" s="70"/>
      <c r="J5" s="72">
        <f>SUM(G5:I5)</f>
        <v>0</v>
      </c>
      <c r="K5" s="81">
        <f>E5</f>
        <v>0</v>
      </c>
      <c r="L5" s="82">
        <f t="shared" ref="L5:L10" si="2">ROUND(J5*K5,0)</f>
        <v>0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4.25" customHeight="1" x14ac:dyDescent="0.3">
      <c r="A6" s="65"/>
      <c r="B6" s="76"/>
      <c r="C6" s="77"/>
      <c r="D6" s="78"/>
      <c r="E6" s="79"/>
      <c r="F6" s="80">
        <f t="shared" ref="F6:F10" si="3">ROUND(D6*E6,0)</f>
        <v>0</v>
      </c>
      <c r="G6" s="72">
        <f t="shared" si="0"/>
        <v>0</v>
      </c>
      <c r="H6" s="72">
        <f t="shared" si="1"/>
        <v>0</v>
      </c>
      <c r="I6" s="70"/>
      <c r="J6" s="72">
        <f t="shared" ref="J6:J10" si="4">SUM(G6:I6)</f>
        <v>0</v>
      </c>
      <c r="K6" s="81">
        <f t="shared" ref="K6:K10" si="5">E6</f>
        <v>0</v>
      </c>
      <c r="L6" s="82">
        <f t="shared" si="2"/>
        <v>0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7" ht="14.25" customHeight="1" x14ac:dyDescent="0.3">
      <c r="A7" s="65"/>
      <c r="B7" s="76"/>
      <c r="C7" s="77"/>
      <c r="D7" s="78"/>
      <c r="E7" s="79"/>
      <c r="F7" s="80">
        <f t="shared" si="3"/>
        <v>0</v>
      </c>
      <c r="G7" s="72">
        <f t="shared" si="0"/>
        <v>0</v>
      </c>
      <c r="H7" s="72">
        <f t="shared" si="1"/>
        <v>0</v>
      </c>
      <c r="I7" s="70"/>
      <c r="J7" s="72">
        <f t="shared" si="4"/>
        <v>0</v>
      </c>
      <c r="K7" s="81">
        <f t="shared" si="5"/>
        <v>0</v>
      </c>
      <c r="L7" s="82">
        <f t="shared" si="2"/>
        <v>0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</row>
    <row r="8" spans="1:27" ht="14.25" customHeight="1" x14ac:dyDescent="0.3">
      <c r="A8" s="65"/>
      <c r="B8" s="76"/>
      <c r="C8" s="77"/>
      <c r="D8" s="78"/>
      <c r="E8" s="71"/>
      <c r="F8" s="80">
        <f t="shared" si="3"/>
        <v>0</v>
      </c>
      <c r="G8" s="72">
        <f t="shared" si="0"/>
        <v>0</v>
      </c>
      <c r="H8" s="72">
        <f t="shared" si="1"/>
        <v>0</v>
      </c>
      <c r="I8" s="70"/>
      <c r="J8" s="72">
        <f t="shared" si="4"/>
        <v>0</v>
      </c>
      <c r="K8" s="81">
        <f t="shared" si="5"/>
        <v>0</v>
      </c>
      <c r="L8" s="82">
        <f t="shared" si="2"/>
        <v>0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</row>
    <row r="9" spans="1:27" ht="14.25" customHeight="1" x14ac:dyDescent="0.3">
      <c r="A9" s="65"/>
      <c r="B9" s="76"/>
      <c r="C9" s="77"/>
      <c r="D9" s="78"/>
      <c r="E9" s="79"/>
      <c r="F9" s="80">
        <f t="shared" si="3"/>
        <v>0</v>
      </c>
      <c r="G9" s="72">
        <f t="shared" si="0"/>
        <v>0</v>
      </c>
      <c r="H9" s="72">
        <f t="shared" si="1"/>
        <v>0</v>
      </c>
      <c r="I9" s="70"/>
      <c r="J9" s="72">
        <f t="shared" si="4"/>
        <v>0</v>
      </c>
      <c r="K9" s="81">
        <f t="shared" si="5"/>
        <v>0</v>
      </c>
      <c r="L9" s="82">
        <f t="shared" si="2"/>
        <v>0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</row>
    <row r="10" spans="1:27" ht="14.25" customHeight="1" x14ac:dyDescent="0.3">
      <c r="A10" s="65"/>
      <c r="B10" s="76"/>
      <c r="C10" s="77"/>
      <c r="D10" s="78"/>
      <c r="E10" s="79"/>
      <c r="F10" s="80">
        <f t="shared" si="3"/>
        <v>0</v>
      </c>
      <c r="G10" s="72">
        <f t="shared" si="0"/>
        <v>0</v>
      </c>
      <c r="H10" s="72">
        <f t="shared" si="1"/>
        <v>0</v>
      </c>
      <c r="I10" s="70"/>
      <c r="J10" s="72">
        <f t="shared" si="4"/>
        <v>0</v>
      </c>
      <c r="K10" s="81">
        <f t="shared" si="5"/>
        <v>0</v>
      </c>
      <c r="L10" s="82">
        <f t="shared" si="2"/>
        <v>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</row>
    <row r="11" spans="1:27" ht="14.25" customHeight="1" x14ac:dyDescent="0.3">
      <c r="A11" s="60"/>
      <c r="B11" s="60"/>
      <c r="C11" s="60"/>
      <c r="D11" s="60"/>
      <c r="E11" s="60"/>
      <c r="F11" s="66">
        <f>SUM(F5:F10)</f>
        <v>0</v>
      </c>
      <c r="L11" s="66">
        <f>SUM(L5:L10)</f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</row>
    <row r="12" spans="1:27" ht="14.25" customHeight="1" x14ac:dyDescent="0.3">
      <c r="A12" s="60"/>
      <c r="B12" s="60"/>
      <c r="C12" s="60"/>
      <c r="D12" s="60"/>
      <c r="E12" s="60"/>
      <c r="F12" s="60"/>
      <c r="K12" s="67" t="s">
        <v>73</v>
      </c>
      <c r="L12" s="68">
        <f>F11+L11</f>
        <v>0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</row>
    <row r="13" spans="1:27" ht="14.25" customHeight="1" x14ac:dyDescent="0.3">
      <c r="A13" s="60"/>
      <c r="B13" s="60"/>
      <c r="C13" s="60"/>
      <c r="D13" s="60"/>
      <c r="E13" s="60"/>
      <c r="F13" s="60"/>
      <c r="K13" s="69"/>
      <c r="L13" s="66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</row>
    <row r="14" spans="1:27" ht="14.25" customHeight="1" x14ac:dyDescent="0.3">
      <c r="A14" s="60"/>
      <c r="B14" s="60"/>
      <c r="C14" s="60"/>
      <c r="D14" s="60"/>
      <c r="E14" s="60"/>
      <c r="F14" s="60"/>
      <c r="L14" s="66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</row>
    <row r="15" spans="1:27" ht="14.25" customHeight="1" x14ac:dyDescent="0.3">
      <c r="A15" s="60"/>
      <c r="B15" s="60"/>
      <c r="C15" s="60"/>
      <c r="D15" s="60"/>
      <c r="E15" s="60"/>
      <c r="F15" s="60"/>
      <c r="K15" s="69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</row>
    <row r="16" spans="1:27" ht="14.25" customHeight="1" x14ac:dyDescent="0.3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1:27" ht="14.25" customHeight="1" x14ac:dyDescent="0.3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</row>
    <row r="18" spans="1:27" ht="14.25" customHeight="1" x14ac:dyDescent="0.3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7" ht="14.25" customHeight="1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1:27" ht="14.25" customHeight="1" x14ac:dyDescent="0.3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27" ht="14.25" customHeight="1" x14ac:dyDescent="0.3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</row>
    <row r="22" spans="1:27" ht="14.25" customHeight="1" x14ac:dyDescent="0.3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</row>
    <row r="23" spans="1:27" ht="14.25" customHeight="1" x14ac:dyDescent="0.3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1:27" ht="14.25" customHeight="1" x14ac:dyDescent="0.3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1:27" ht="14.25" customHeight="1" x14ac:dyDescent="0.3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</row>
    <row r="26" spans="1:27" ht="14.25" customHeight="1" x14ac:dyDescent="0.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</row>
    <row r="27" spans="1:27" ht="14.25" customHeight="1" x14ac:dyDescent="0.3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</row>
    <row r="28" spans="1:27" ht="14.25" customHeight="1" x14ac:dyDescent="0.3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</row>
    <row r="29" spans="1:27" ht="14.25" customHeight="1" x14ac:dyDescent="0.3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</row>
    <row r="30" spans="1:27" ht="14.25" customHeight="1" x14ac:dyDescent="0.3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1:27" ht="14.25" customHeight="1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</row>
    <row r="32" spans="1:27" ht="14.25" customHeight="1" x14ac:dyDescent="0.3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spans="1:27" ht="14.25" customHeight="1" x14ac:dyDescent="0.3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</row>
    <row r="34" spans="1:27" ht="14.25" customHeight="1" x14ac:dyDescent="0.3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</row>
    <row r="35" spans="1:27" ht="14.25" customHeight="1" x14ac:dyDescent="0.3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</row>
    <row r="36" spans="1:27" ht="14.25" customHeight="1" x14ac:dyDescent="0.3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</row>
    <row r="37" spans="1:27" ht="14.25" customHeight="1" x14ac:dyDescent="0.3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</row>
    <row r="38" spans="1:27" ht="14.25" customHeight="1" x14ac:dyDescent="0.3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</row>
    <row r="39" spans="1:27" ht="14.25" customHeight="1" x14ac:dyDescent="0.3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27" ht="14.25" customHeight="1" x14ac:dyDescent="0.3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1:27" ht="14.25" customHeight="1" x14ac:dyDescent="0.3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</row>
    <row r="42" spans="1:27" ht="14.25" customHeight="1" x14ac:dyDescent="0.3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</row>
    <row r="43" spans="1:27" ht="14.25" customHeight="1" x14ac:dyDescent="0.3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</row>
    <row r="44" spans="1:27" ht="14.25" customHeight="1" x14ac:dyDescent="0.3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</row>
    <row r="45" spans="1:27" ht="14.25" customHeight="1" x14ac:dyDescent="0.3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</row>
    <row r="46" spans="1:27" ht="14.25" customHeight="1" x14ac:dyDescent="0.3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1:27" ht="14.25" customHeight="1" x14ac:dyDescent="0.3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</row>
    <row r="48" spans="1:27" ht="14.25" customHeight="1" x14ac:dyDescent="0.3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</row>
    <row r="49" spans="1:27" ht="14.25" customHeight="1" x14ac:dyDescent="0.3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1:27" ht="14.25" customHeight="1" x14ac:dyDescent="0.3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 ht="14.25" customHeight="1" x14ac:dyDescent="0.3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 ht="14.25" customHeight="1" x14ac:dyDescent="0.3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27" ht="14.25" customHeight="1" x14ac:dyDescent="0.3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</row>
    <row r="54" spans="1:27" ht="14.25" customHeight="1" x14ac:dyDescent="0.3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27" ht="14.25" customHeight="1" x14ac:dyDescent="0.3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</row>
    <row r="56" spans="1:27" ht="14.25" customHeight="1" x14ac:dyDescent="0.3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</row>
    <row r="57" spans="1:27" ht="14.25" customHeight="1" x14ac:dyDescent="0.3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</row>
    <row r="58" spans="1:27" ht="14.25" customHeight="1" x14ac:dyDescent="0.3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</row>
    <row r="59" spans="1:27" ht="14.25" customHeight="1" x14ac:dyDescent="0.3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</row>
    <row r="60" spans="1:27" ht="14.25" customHeight="1" x14ac:dyDescent="0.3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</row>
    <row r="61" spans="1:27" ht="14.25" customHeight="1" x14ac:dyDescent="0.3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</row>
    <row r="62" spans="1:27" ht="14.25" customHeight="1" x14ac:dyDescent="0.3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</row>
    <row r="63" spans="1:27" ht="14.25" customHeight="1" x14ac:dyDescent="0.3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</row>
    <row r="64" spans="1:27" ht="14.25" customHeight="1" x14ac:dyDescent="0.3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</row>
    <row r="65" spans="1:27" ht="14.25" customHeight="1" x14ac:dyDescent="0.3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</row>
    <row r="66" spans="1:27" ht="14.25" customHeight="1" x14ac:dyDescent="0.3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</row>
    <row r="67" spans="1:27" ht="14.25" customHeight="1" x14ac:dyDescent="0.3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1:27" ht="14.25" customHeight="1" x14ac:dyDescent="0.3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</row>
    <row r="69" spans="1:27" ht="14.25" customHeight="1" x14ac:dyDescent="0.3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spans="1:27" ht="14.25" customHeight="1" x14ac:dyDescent="0.3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</row>
    <row r="71" spans="1:27" ht="14.25" customHeight="1" x14ac:dyDescent="0.3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</row>
    <row r="72" spans="1:27" ht="14.25" customHeight="1" x14ac:dyDescent="0.3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</row>
    <row r="73" spans="1:27" ht="14.25" customHeight="1" x14ac:dyDescent="0.3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1:27" ht="14.25" customHeight="1" x14ac:dyDescent="0.3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</row>
    <row r="75" spans="1:27" ht="14.25" customHeight="1" x14ac:dyDescent="0.3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</row>
    <row r="76" spans="1:27" ht="14.25" customHeight="1" x14ac:dyDescent="0.3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</row>
    <row r="77" spans="1:27" ht="14.25" customHeight="1" x14ac:dyDescent="0.3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</row>
    <row r="78" spans="1:27" ht="14.25" customHeight="1" x14ac:dyDescent="0.3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</row>
    <row r="79" spans="1:27" ht="14.25" customHeight="1" x14ac:dyDescent="0.3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</row>
    <row r="80" spans="1:27" ht="14.25" customHeight="1" x14ac:dyDescent="0.3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</row>
    <row r="81" spans="1:27" ht="14.25" customHeight="1" x14ac:dyDescent="0.3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</row>
    <row r="82" spans="1:27" ht="14.25" customHeight="1" x14ac:dyDescent="0.3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</row>
    <row r="83" spans="1:27" ht="14.25" customHeight="1" x14ac:dyDescent="0.3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</row>
    <row r="84" spans="1:27" ht="14.25" customHeight="1" x14ac:dyDescent="0.3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</row>
    <row r="85" spans="1:27" ht="14.25" customHeight="1" x14ac:dyDescent="0.3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</row>
    <row r="86" spans="1:27" ht="14.25" customHeight="1" x14ac:dyDescent="0.3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</row>
    <row r="87" spans="1:27" ht="14.25" customHeight="1" x14ac:dyDescent="0.3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</row>
    <row r="88" spans="1:27" ht="14.25" customHeight="1" x14ac:dyDescent="0.3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</row>
    <row r="89" spans="1:27" ht="14.25" customHeight="1" x14ac:dyDescent="0.3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</row>
    <row r="90" spans="1:27" ht="14.25" customHeight="1" x14ac:dyDescent="0.3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</row>
    <row r="91" spans="1:27" ht="14.25" customHeight="1" x14ac:dyDescent="0.3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</row>
    <row r="92" spans="1:27" ht="14.25" customHeight="1" x14ac:dyDescent="0.3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</row>
    <row r="93" spans="1:27" ht="14.25" customHeight="1" x14ac:dyDescent="0.3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</row>
    <row r="94" spans="1:27" ht="14.25" customHeight="1" x14ac:dyDescent="0.3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</row>
    <row r="95" spans="1:27" ht="14.25" customHeight="1" x14ac:dyDescent="0.3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</row>
    <row r="96" spans="1:27" ht="14.25" customHeight="1" x14ac:dyDescent="0.3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</row>
    <row r="97" spans="1:27" ht="14.25" customHeight="1" x14ac:dyDescent="0.3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</row>
    <row r="98" spans="1:27" ht="14.25" customHeight="1" x14ac:dyDescent="0.3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</row>
    <row r="99" spans="1:27" ht="14.25" customHeight="1" x14ac:dyDescent="0.3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</row>
    <row r="100" spans="1:27" ht="14.25" customHeight="1" x14ac:dyDescent="0.3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</row>
    <row r="101" spans="1:27" ht="14.25" customHeight="1" x14ac:dyDescent="0.3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</row>
    <row r="102" spans="1:27" ht="14.25" customHeight="1" x14ac:dyDescent="0.3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1:27" ht="14.25" customHeight="1" x14ac:dyDescent="0.3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</row>
    <row r="104" spans="1:27" ht="14.25" customHeight="1" x14ac:dyDescent="0.3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</row>
    <row r="105" spans="1:27" ht="14.25" customHeight="1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</row>
    <row r="106" spans="1:27" ht="14.25" customHeight="1" x14ac:dyDescent="0.3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</row>
    <row r="107" spans="1:27" ht="14.25" customHeight="1" x14ac:dyDescent="0.3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</row>
    <row r="108" spans="1:27" ht="14.25" customHeight="1" x14ac:dyDescent="0.3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</row>
    <row r="109" spans="1:27" ht="14.25" customHeight="1" x14ac:dyDescent="0.3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</row>
    <row r="110" spans="1:27" ht="14.25" customHeight="1" x14ac:dyDescent="0.3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</row>
    <row r="111" spans="1:27" ht="14.25" customHeight="1" x14ac:dyDescent="0.3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</row>
    <row r="112" spans="1:27" ht="14.25" customHeight="1" x14ac:dyDescent="0.3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</row>
    <row r="113" spans="1:27" ht="14.25" customHeight="1" x14ac:dyDescent="0.3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</row>
    <row r="114" spans="1:27" ht="14.25" customHeight="1" x14ac:dyDescent="0.3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</row>
    <row r="115" spans="1:27" ht="14.25" customHeight="1" x14ac:dyDescent="0.3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</row>
    <row r="116" spans="1:27" ht="14.25" customHeight="1" x14ac:dyDescent="0.3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</row>
    <row r="117" spans="1:27" ht="14.25" customHeight="1" x14ac:dyDescent="0.3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</row>
    <row r="118" spans="1:27" ht="14.25" customHeight="1" x14ac:dyDescent="0.3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</row>
    <row r="119" spans="1:27" ht="14.25" customHeight="1" x14ac:dyDescent="0.3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</row>
    <row r="120" spans="1:27" ht="14.25" customHeight="1" x14ac:dyDescent="0.3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</row>
    <row r="121" spans="1:27" ht="14.25" customHeight="1" x14ac:dyDescent="0.3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</row>
    <row r="122" spans="1:27" ht="14.25" customHeight="1" x14ac:dyDescent="0.3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</row>
    <row r="123" spans="1:27" ht="14.25" customHeight="1" x14ac:dyDescent="0.3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</row>
    <row r="124" spans="1:27" ht="14.25" customHeight="1" x14ac:dyDescent="0.3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</row>
    <row r="125" spans="1:27" ht="14.25" customHeight="1" x14ac:dyDescent="0.3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</row>
    <row r="126" spans="1:27" ht="14.25" customHeight="1" x14ac:dyDescent="0.3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</row>
    <row r="127" spans="1:27" ht="14.25" customHeight="1" x14ac:dyDescent="0.3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</row>
    <row r="128" spans="1:27" ht="14.25" customHeight="1" x14ac:dyDescent="0.3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</row>
    <row r="129" spans="1:27" ht="14.25" customHeight="1" x14ac:dyDescent="0.3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</row>
    <row r="130" spans="1:27" ht="14.25" customHeight="1" x14ac:dyDescent="0.3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</row>
    <row r="131" spans="1:27" ht="14.25" customHeight="1" x14ac:dyDescent="0.3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</row>
    <row r="132" spans="1:27" ht="14.25" customHeight="1" x14ac:dyDescent="0.3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</row>
    <row r="133" spans="1:27" ht="14.25" customHeight="1" x14ac:dyDescent="0.3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</row>
    <row r="134" spans="1:27" ht="14.25" customHeight="1" x14ac:dyDescent="0.3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</row>
    <row r="135" spans="1:27" ht="14.25" customHeight="1" x14ac:dyDescent="0.3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</row>
    <row r="136" spans="1:27" ht="14.25" customHeight="1" x14ac:dyDescent="0.3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</row>
    <row r="137" spans="1:27" ht="14.25" customHeight="1" x14ac:dyDescent="0.3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</row>
    <row r="138" spans="1:27" ht="14.25" customHeight="1" x14ac:dyDescent="0.3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</row>
    <row r="139" spans="1:27" ht="14.25" customHeight="1" x14ac:dyDescent="0.3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</row>
    <row r="140" spans="1:27" ht="14.25" customHeight="1" x14ac:dyDescent="0.3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</row>
    <row r="141" spans="1:27" ht="14.25" customHeight="1" x14ac:dyDescent="0.3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</row>
    <row r="142" spans="1:27" ht="14.25" customHeight="1" x14ac:dyDescent="0.3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</row>
    <row r="143" spans="1:27" ht="14.25" customHeight="1" x14ac:dyDescent="0.3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</row>
    <row r="144" spans="1:27" ht="14.25" customHeight="1" x14ac:dyDescent="0.3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</row>
    <row r="145" spans="1:27" ht="14.25" customHeight="1" x14ac:dyDescent="0.3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</row>
    <row r="146" spans="1:27" ht="14.25" customHeight="1" x14ac:dyDescent="0.3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</row>
    <row r="147" spans="1:27" ht="14.25" customHeight="1" x14ac:dyDescent="0.3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</row>
    <row r="148" spans="1:27" ht="14.25" customHeight="1" x14ac:dyDescent="0.3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</row>
    <row r="149" spans="1:27" ht="14.25" customHeight="1" x14ac:dyDescent="0.3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</row>
    <row r="150" spans="1:27" ht="14.25" customHeight="1" x14ac:dyDescent="0.3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</row>
    <row r="151" spans="1:27" ht="14.25" customHeight="1" x14ac:dyDescent="0.3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</row>
    <row r="152" spans="1:27" ht="14.25" customHeight="1" x14ac:dyDescent="0.3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</row>
    <row r="153" spans="1:27" ht="14.25" customHeight="1" x14ac:dyDescent="0.3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</row>
    <row r="154" spans="1:27" ht="14.25" customHeight="1" x14ac:dyDescent="0.3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</row>
    <row r="155" spans="1:27" ht="14.25" customHeight="1" x14ac:dyDescent="0.3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spans="1:27" ht="14.25" customHeight="1" x14ac:dyDescent="0.3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</row>
    <row r="157" spans="1:27" ht="14.25" customHeight="1" x14ac:dyDescent="0.3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</row>
    <row r="158" spans="1:27" ht="14.25" customHeight="1" x14ac:dyDescent="0.3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 x14ac:dyDescent="0.3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</row>
    <row r="160" spans="1:27" ht="14.25" customHeight="1" x14ac:dyDescent="0.3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</row>
    <row r="161" spans="1:27" ht="14.25" customHeight="1" x14ac:dyDescent="0.3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</row>
    <row r="162" spans="1:27" ht="14.25" customHeight="1" x14ac:dyDescent="0.3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</row>
    <row r="163" spans="1:27" ht="14.25" customHeight="1" x14ac:dyDescent="0.3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</row>
    <row r="164" spans="1:27" ht="14.25" customHeight="1" x14ac:dyDescent="0.3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</row>
    <row r="165" spans="1:27" ht="14.25" customHeight="1" x14ac:dyDescent="0.3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</row>
    <row r="166" spans="1:27" ht="14.25" customHeight="1" x14ac:dyDescent="0.3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</row>
    <row r="167" spans="1:27" ht="14.25" customHeight="1" x14ac:dyDescent="0.3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</row>
    <row r="168" spans="1:27" ht="14.25" customHeight="1" x14ac:dyDescent="0.3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</row>
    <row r="169" spans="1:27" ht="14.25" customHeight="1" x14ac:dyDescent="0.3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</row>
    <row r="170" spans="1:27" ht="14.25" customHeight="1" x14ac:dyDescent="0.3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</row>
    <row r="171" spans="1:27" ht="14.25" customHeight="1" x14ac:dyDescent="0.3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</row>
    <row r="172" spans="1:27" ht="14.25" customHeight="1" x14ac:dyDescent="0.3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</row>
    <row r="173" spans="1:27" ht="14.25" customHeight="1" x14ac:dyDescent="0.3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</row>
    <row r="174" spans="1:27" ht="14.25" customHeight="1" x14ac:dyDescent="0.3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</row>
    <row r="175" spans="1:27" ht="14.25" customHeight="1" x14ac:dyDescent="0.3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</row>
    <row r="176" spans="1:27" ht="14.25" customHeight="1" x14ac:dyDescent="0.3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</row>
    <row r="177" spans="1:27" ht="14.25" customHeight="1" x14ac:dyDescent="0.3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</row>
    <row r="178" spans="1:27" ht="14.25" customHeight="1" x14ac:dyDescent="0.3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</row>
    <row r="179" spans="1:27" ht="14.25" customHeight="1" x14ac:dyDescent="0.3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</row>
    <row r="180" spans="1:27" ht="14.25" customHeight="1" x14ac:dyDescent="0.3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</row>
    <row r="181" spans="1:27" ht="14.25" customHeight="1" x14ac:dyDescent="0.3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</row>
    <row r="182" spans="1:27" ht="14.25" customHeight="1" x14ac:dyDescent="0.3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</row>
    <row r="183" spans="1:27" ht="14.25" customHeight="1" x14ac:dyDescent="0.3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</row>
    <row r="184" spans="1:27" ht="14.25" customHeight="1" x14ac:dyDescent="0.3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</row>
    <row r="185" spans="1:27" ht="14.25" customHeight="1" x14ac:dyDescent="0.3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</row>
    <row r="186" spans="1:27" ht="14.25" customHeight="1" x14ac:dyDescent="0.3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</row>
    <row r="187" spans="1:27" ht="14.25" customHeight="1" x14ac:dyDescent="0.3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</row>
    <row r="188" spans="1:27" ht="14.25" customHeight="1" x14ac:dyDescent="0.3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</row>
    <row r="189" spans="1:27" ht="14.25" customHeight="1" x14ac:dyDescent="0.3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</row>
    <row r="190" spans="1:27" ht="14.25" customHeight="1" x14ac:dyDescent="0.3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</row>
    <row r="191" spans="1:27" ht="14.25" customHeight="1" x14ac:dyDescent="0.3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</row>
    <row r="192" spans="1:27" ht="14.25" customHeight="1" x14ac:dyDescent="0.3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</row>
    <row r="193" spans="1:27" ht="14.25" customHeight="1" x14ac:dyDescent="0.3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</row>
    <row r="194" spans="1:27" ht="14.25" customHeight="1" x14ac:dyDescent="0.3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</row>
    <row r="195" spans="1:27" ht="14.25" customHeight="1" x14ac:dyDescent="0.3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</row>
    <row r="196" spans="1:27" ht="14.25" customHeight="1" x14ac:dyDescent="0.3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</row>
    <row r="197" spans="1:27" ht="14.25" customHeight="1" x14ac:dyDescent="0.3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</row>
    <row r="198" spans="1:27" ht="14.25" customHeight="1" x14ac:dyDescent="0.3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</row>
    <row r="199" spans="1:27" ht="14.25" customHeight="1" x14ac:dyDescent="0.3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</row>
    <row r="200" spans="1:27" ht="14.25" customHeight="1" x14ac:dyDescent="0.3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</row>
    <row r="201" spans="1:27" ht="14.25" customHeight="1" x14ac:dyDescent="0.3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</row>
    <row r="202" spans="1:27" ht="14.25" customHeight="1" x14ac:dyDescent="0.3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</row>
    <row r="203" spans="1:27" ht="14.25" customHeight="1" x14ac:dyDescent="0.3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</row>
    <row r="204" spans="1:27" ht="14.25" customHeight="1" x14ac:dyDescent="0.3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</row>
    <row r="205" spans="1:27" ht="14.25" customHeight="1" x14ac:dyDescent="0.3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</row>
    <row r="206" spans="1:27" ht="14.25" customHeight="1" x14ac:dyDescent="0.3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</row>
    <row r="207" spans="1:27" ht="14.25" customHeight="1" x14ac:dyDescent="0.3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</row>
    <row r="208" spans="1:27" ht="14.25" customHeight="1" x14ac:dyDescent="0.3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</row>
    <row r="209" spans="1:27" ht="14.25" customHeight="1" x14ac:dyDescent="0.3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</row>
    <row r="210" spans="1:27" ht="14.25" customHeight="1" x14ac:dyDescent="0.3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</row>
    <row r="211" spans="1:27" ht="14.25" customHeight="1" x14ac:dyDescent="0.3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</row>
    <row r="212" spans="1:27" ht="14.25" customHeight="1" x14ac:dyDescent="0.3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</row>
    <row r="213" spans="1:27" ht="14.25" customHeight="1" x14ac:dyDescent="0.3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</row>
    <row r="214" spans="1:27" ht="14.25" customHeight="1" x14ac:dyDescent="0.3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</row>
    <row r="215" spans="1:27" ht="14.25" customHeight="1" x14ac:dyDescent="0.3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</row>
    <row r="216" spans="1:27" ht="14.25" customHeight="1" x14ac:dyDescent="0.3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</row>
    <row r="217" spans="1:27" ht="14.25" customHeight="1" x14ac:dyDescent="0.3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</row>
    <row r="218" spans="1:27" ht="14.25" customHeight="1" x14ac:dyDescent="0.3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</row>
    <row r="219" spans="1:27" ht="14.25" customHeight="1" x14ac:dyDescent="0.3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</row>
    <row r="220" spans="1:27" ht="14.25" customHeight="1" x14ac:dyDescent="0.3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</row>
    <row r="221" spans="1:27" ht="14.25" customHeight="1" x14ac:dyDescent="0.3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</row>
    <row r="222" spans="1:27" ht="14.25" customHeight="1" x14ac:dyDescent="0.3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</row>
    <row r="223" spans="1:27" ht="14.25" customHeight="1" x14ac:dyDescent="0.3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</row>
    <row r="224" spans="1:27" ht="14.25" customHeight="1" x14ac:dyDescent="0.3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</row>
    <row r="225" spans="1:27" ht="14.25" customHeight="1" x14ac:dyDescent="0.3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</row>
    <row r="226" spans="1:27" ht="14.25" customHeight="1" x14ac:dyDescent="0.3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</row>
    <row r="227" spans="1:27" ht="14.25" customHeight="1" x14ac:dyDescent="0.3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</row>
    <row r="228" spans="1:27" ht="14.25" customHeight="1" x14ac:dyDescent="0.3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</row>
    <row r="229" spans="1:27" ht="14.25" customHeight="1" x14ac:dyDescent="0.3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</row>
    <row r="230" spans="1:27" ht="14.25" customHeight="1" x14ac:dyDescent="0.3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</row>
    <row r="231" spans="1:27" ht="14.25" customHeight="1" x14ac:dyDescent="0.3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</row>
    <row r="232" spans="1:27" ht="14.25" customHeight="1" x14ac:dyDescent="0.3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</row>
    <row r="233" spans="1:27" ht="14.25" customHeight="1" x14ac:dyDescent="0.3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</row>
    <row r="234" spans="1:27" ht="14.25" customHeight="1" x14ac:dyDescent="0.3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</row>
    <row r="235" spans="1:27" ht="14.25" customHeight="1" x14ac:dyDescent="0.3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</row>
    <row r="236" spans="1:27" ht="14.25" customHeight="1" x14ac:dyDescent="0.3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</row>
    <row r="237" spans="1:27" ht="14.25" customHeight="1" x14ac:dyDescent="0.3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</row>
    <row r="238" spans="1:27" ht="14.25" customHeight="1" x14ac:dyDescent="0.3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</row>
    <row r="239" spans="1:27" ht="14.25" customHeight="1" x14ac:dyDescent="0.3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</row>
    <row r="240" spans="1:27" ht="14.25" customHeight="1" x14ac:dyDescent="0.3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</row>
    <row r="241" spans="1:27" ht="14.25" customHeight="1" x14ac:dyDescent="0.3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</row>
    <row r="242" spans="1:27" ht="14.25" customHeight="1" x14ac:dyDescent="0.3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</row>
    <row r="243" spans="1:27" ht="14.25" customHeight="1" x14ac:dyDescent="0.3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</row>
    <row r="244" spans="1:27" ht="14.25" customHeight="1" x14ac:dyDescent="0.3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</row>
    <row r="245" spans="1:27" ht="14.25" customHeight="1" x14ac:dyDescent="0.3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</row>
    <row r="246" spans="1:27" ht="14.25" customHeight="1" x14ac:dyDescent="0.3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</row>
    <row r="247" spans="1:27" ht="14.25" customHeight="1" x14ac:dyDescent="0.3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</row>
    <row r="248" spans="1:27" ht="14.25" customHeight="1" x14ac:dyDescent="0.3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</row>
    <row r="249" spans="1:27" ht="14.25" customHeight="1" x14ac:dyDescent="0.3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</row>
    <row r="250" spans="1:27" ht="14.25" customHeight="1" x14ac:dyDescent="0.3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</row>
    <row r="251" spans="1:27" ht="14.25" customHeight="1" x14ac:dyDescent="0.3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</row>
    <row r="252" spans="1:27" ht="14.25" customHeight="1" x14ac:dyDescent="0.3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</row>
    <row r="253" spans="1:27" ht="14.25" customHeight="1" x14ac:dyDescent="0.3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</row>
    <row r="254" spans="1:27" ht="14.25" customHeight="1" x14ac:dyDescent="0.3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</row>
    <row r="255" spans="1:27" ht="14.25" customHeight="1" x14ac:dyDescent="0.3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</row>
    <row r="256" spans="1:27" ht="14.25" customHeight="1" x14ac:dyDescent="0.3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</row>
    <row r="257" spans="1:27" ht="14.25" customHeight="1" x14ac:dyDescent="0.3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</row>
    <row r="258" spans="1:27" ht="14.25" customHeight="1" x14ac:dyDescent="0.3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</row>
    <row r="259" spans="1:27" ht="14.25" customHeight="1" x14ac:dyDescent="0.3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</row>
    <row r="260" spans="1:27" ht="14.25" customHeight="1" x14ac:dyDescent="0.3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</row>
    <row r="261" spans="1:27" ht="14.25" customHeight="1" x14ac:dyDescent="0.3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</row>
    <row r="262" spans="1:27" ht="14.25" customHeight="1" x14ac:dyDescent="0.3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</row>
    <row r="263" spans="1:27" ht="14.25" customHeight="1" x14ac:dyDescent="0.3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</row>
    <row r="264" spans="1:27" ht="14.25" customHeight="1" x14ac:dyDescent="0.3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</row>
    <row r="265" spans="1:27" ht="14.25" customHeight="1" x14ac:dyDescent="0.3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</row>
    <row r="266" spans="1:27" ht="14.25" customHeight="1" x14ac:dyDescent="0.3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</row>
    <row r="267" spans="1:27" ht="14.25" customHeight="1" x14ac:dyDescent="0.3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</row>
    <row r="268" spans="1:27" ht="14.25" customHeight="1" x14ac:dyDescent="0.3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</row>
    <row r="269" spans="1:27" ht="14.25" customHeight="1" x14ac:dyDescent="0.3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</row>
    <row r="270" spans="1:27" ht="14.25" customHeight="1" x14ac:dyDescent="0.3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</row>
    <row r="271" spans="1:27" ht="14.25" customHeight="1" x14ac:dyDescent="0.3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</row>
    <row r="272" spans="1:27" ht="14.25" customHeight="1" x14ac:dyDescent="0.3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</row>
    <row r="273" spans="1:27" ht="14.25" customHeight="1" x14ac:dyDescent="0.3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</row>
    <row r="274" spans="1:27" ht="14.25" customHeight="1" x14ac:dyDescent="0.3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</row>
    <row r="275" spans="1:27" ht="14.25" customHeight="1" x14ac:dyDescent="0.3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</row>
    <row r="276" spans="1:27" ht="14.25" customHeight="1" x14ac:dyDescent="0.3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</row>
    <row r="277" spans="1:27" ht="14.25" customHeight="1" x14ac:dyDescent="0.3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</row>
    <row r="278" spans="1:27" ht="14.25" customHeight="1" x14ac:dyDescent="0.3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</row>
    <row r="279" spans="1:27" ht="14.25" customHeight="1" x14ac:dyDescent="0.3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</row>
    <row r="280" spans="1:27" ht="14.25" customHeight="1" x14ac:dyDescent="0.3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</row>
    <row r="281" spans="1:27" ht="14.25" customHeight="1" x14ac:dyDescent="0.3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</row>
    <row r="282" spans="1:27" ht="14.25" customHeight="1" x14ac:dyDescent="0.3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</row>
    <row r="283" spans="1:27" ht="14.25" customHeight="1" x14ac:dyDescent="0.3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</row>
    <row r="284" spans="1:27" ht="14.25" customHeight="1" x14ac:dyDescent="0.3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</row>
    <row r="285" spans="1:27" ht="14.25" customHeight="1" x14ac:dyDescent="0.3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</row>
    <row r="286" spans="1:27" ht="14.25" customHeight="1" x14ac:dyDescent="0.3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</row>
    <row r="287" spans="1:27" ht="14.25" customHeight="1" x14ac:dyDescent="0.3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</row>
    <row r="288" spans="1:27" ht="14.25" customHeight="1" x14ac:dyDescent="0.3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</row>
    <row r="289" spans="1:27" ht="14.25" customHeight="1" x14ac:dyDescent="0.3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</row>
    <row r="290" spans="1:27" ht="14.25" customHeight="1" x14ac:dyDescent="0.3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</row>
    <row r="291" spans="1:27" ht="14.25" customHeight="1" x14ac:dyDescent="0.3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</row>
    <row r="292" spans="1:27" ht="14.25" customHeight="1" x14ac:dyDescent="0.3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</row>
    <row r="293" spans="1:27" ht="14.25" customHeight="1" x14ac:dyDescent="0.3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</row>
    <row r="294" spans="1:27" ht="14.25" customHeight="1" x14ac:dyDescent="0.3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</row>
    <row r="295" spans="1:27" ht="14.25" customHeight="1" x14ac:dyDescent="0.3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</row>
    <row r="296" spans="1:27" ht="14.25" customHeight="1" x14ac:dyDescent="0.3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</row>
    <row r="297" spans="1:27" ht="14.25" customHeight="1" x14ac:dyDescent="0.3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</row>
    <row r="298" spans="1:27" ht="14.25" customHeight="1" x14ac:dyDescent="0.3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</row>
    <row r="299" spans="1:27" ht="14.25" customHeight="1" x14ac:dyDescent="0.3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</row>
    <row r="300" spans="1:27" ht="14.25" customHeight="1" x14ac:dyDescent="0.3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</row>
    <row r="301" spans="1:27" ht="14.25" customHeight="1" x14ac:dyDescent="0.3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</row>
    <row r="302" spans="1:27" ht="14.25" customHeight="1" x14ac:dyDescent="0.3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</row>
    <row r="303" spans="1:27" ht="14.25" customHeight="1" x14ac:dyDescent="0.3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</row>
    <row r="304" spans="1:27" ht="14.25" customHeight="1" x14ac:dyDescent="0.3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</row>
    <row r="305" spans="1:27" ht="14.25" customHeight="1" x14ac:dyDescent="0.3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</row>
    <row r="306" spans="1:27" ht="14.25" customHeight="1" x14ac:dyDescent="0.3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</row>
    <row r="307" spans="1:27" ht="14.25" customHeight="1" x14ac:dyDescent="0.3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</row>
    <row r="308" spans="1:27" ht="14.25" customHeight="1" x14ac:dyDescent="0.3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</row>
    <row r="309" spans="1:27" ht="14.25" customHeight="1" x14ac:dyDescent="0.3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</row>
    <row r="310" spans="1:27" ht="14.25" customHeight="1" x14ac:dyDescent="0.3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</row>
    <row r="311" spans="1:27" ht="14.25" customHeight="1" x14ac:dyDescent="0.3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</row>
    <row r="312" spans="1:27" ht="14.25" customHeight="1" x14ac:dyDescent="0.3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</row>
    <row r="313" spans="1:27" ht="14.25" customHeight="1" x14ac:dyDescent="0.3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</row>
    <row r="314" spans="1:27" ht="14.25" customHeight="1" x14ac:dyDescent="0.3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</row>
    <row r="315" spans="1:27" ht="14.25" customHeight="1" x14ac:dyDescent="0.3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</row>
    <row r="316" spans="1:27" ht="14.25" customHeight="1" x14ac:dyDescent="0.3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</row>
    <row r="317" spans="1:27" ht="14.25" customHeight="1" x14ac:dyDescent="0.3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</row>
    <row r="318" spans="1:27" ht="14.25" customHeight="1" x14ac:dyDescent="0.3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</row>
    <row r="319" spans="1:27" ht="14.25" customHeight="1" x14ac:dyDescent="0.3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</row>
    <row r="320" spans="1:27" ht="14.25" customHeight="1" x14ac:dyDescent="0.3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</row>
    <row r="321" spans="1:27" ht="14.25" customHeight="1" x14ac:dyDescent="0.3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</row>
    <row r="322" spans="1:27" ht="14.25" customHeight="1" x14ac:dyDescent="0.3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</row>
    <row r="323" spans="1:27" ht="14.25" customHeight="1" x14ac:dyDescent="0.3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</row>
    <row r="324" spans="1:27" ht="14.25" customHeight="1" x14ac:dyDescent="0.3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</row>
    <row r="325" spans="1:27" ht="14.25" customHeight="1" x14ac:dyDescent="0.3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</row>
    <row r="326" spans="1:27" ht="14.25" customHeight="1" x14ac:dyDescent="0.3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</row>
    <row r="327" spans="1:27" ht="14.25" customHeight="1" x14ac:dyDescent="0.3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</row>
    <row r="328" spans="1:27" ht="14.25" customHeight="1" x14ac:dyDescent="0.3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</row>
    <row r="329" spans="1:27" ht="14.25" customHeight="1" x14ac:dyDescent="0.3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</row>
    <row r="330" spans="1:27" ht="14.25" customHeight="1" x14ac:dyDescent="0.3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</row>
    <row r="331" spans="1:27" ht="14.25" customHeight="1" x14ac:dyDescent="0.3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</row>
    <row r="332" spans="1:27" ht="14.25" customHeight="1" x14ac:dyDescent="0.3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</row>
    <row r="333" spans="1:27" ht="14.25" customHeight="1" x14ac:dyDescent="0.3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</row>
    <row r="334" spans="1:27" ht="14.25" customHeight="1" x14ac:dyDescent="0.3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</row>
    <row r="335" spans="1:27" ht="14.25" customHeight="1" x14ac:dyDescent="0.3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</row>
    <row r="336" spans="1:27" ht="14.25" customHeight="1" x14ac:dyDescent="0.3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</row>
    <row r="337" spans="1:27" ht="14.25" customHeight="1" x14ac:dyDescent="0.3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</row>
    <row r="338" spans="1:27" ht="14.25" customHeight="1" x14ac:dyDescent="0.3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</row>
    <row r="339" spans="1:27" ht="14.25" customHeight="1" x14ac:dyDescent="0.3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</row>
    <row r="340" spans="1:27" ht="14.25" customHeight="1" x14ac:dyDescent="0.3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</row>
    <row r="341" spans="1:27" ht="14.25" customHeight="1" x14ac:dyDescent="0.3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</row>
    <row r="342" spans="1:27" ht="14.25" customHeight="1" x14ac:dyDescent="0.3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</row>
    <row r="343" spans="1:27" ht="14.25" customHeight="1" x14ac:dyDescent="0.3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</row>
    <row r="344" spans="1:27" ht="14.25" customHeight="1" x14ac:dyDescent="0.3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</row>
    <row r="345" spans="1:27" ht="14.25" customHeight="1" x14ac:dyDescent="0.3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</row>
    <row r="346" spans="1:27" ht="14.25" customHeight="1" x14ac:dyDescent="0.3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</row>
    <row r="347" spans="1:27" ht="14.25" customHeight="1" x14ac:dyDescent="0.3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</row>
    <row r="348" spans="1:27" ht="14.25" customHeight="1" x14ac:dyDescent="0.3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</row>
    <row r="349" spans="1:27" ht="14.25" customHeight="1" x14ac:dyDescent="0.3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</row>
    <row r="350" spans="1:27" ht="14.25" customHeight="1" x14ac:dyDescent="0.3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</row>
    <row r="351" spans="1:27" ht="14.25" customHeight="1" x14ac:dyDescent="0.3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</row>
    <row r="352" spans="1:27" ht="14.25" customHeight="1" x14ac:dyDescent="0.3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</row>
    <row r="353" spans="1:27" ht="14.25" customHeight="1" x14ac:dyDescent="0.3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</row>
    <row r="354" spans="1:27" ht="14.25" customHeight="1" x14ac:dyDescent="0.3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</row>
    <row r="355" spans="1:27" ht="14.25" customHeight="1" x14ac:dyDescent="0.3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</row>
    <row r="356" spans="1:27" ht="14.25" customHeight="1" x14ac:dyDescent="0.3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</row>
    <row r="357" spans="1:27" ht="14.25" customHeight="1" x14ac:dyDescent="0.3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</row>
    <row r="358" spans="1:27" ht="14.25" customHeight="1" x14ac:dyDescent="0.3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</row>
    <row r="359" spans="1:27" ht="14.25" customHeight="1" x14ac:dyDescent="0.3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</row>
    <row r="360" spans="1:27" ht="14.25" customHeight="1" x14ac:dyDescent="0.3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</row>
    <row r="361" spans="1:27" ht="14.25" customHeight="1" x14ac:dyDescent="0.3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</row>
    <row r="362" spans="1:27" ht="14.25" customHeight="1" x14ac:dyDescent="0.3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</row>
    <row r="363" spans="1:27" ht="14.25" customHeight="1" x14ac:dyDescent="0.3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</row>
    <row r="364" spans="1:27" ht="14.25" customHeight="1" x14ac:dyDescent="0.3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</row>
    <row r="365" spans="1:27" ht="14.25" customHeight="1" x14ac:dyDescent="0.3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</row>
    <row r="366" spans="1:27" ht="14.25" customHeight="1" x14ac:dyDescent="0.3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</row>
    <row r="367" spans="1:27" ht="14.25" customHeight="1" x14ac:dyDescent="0.3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</row>
    <row r="368" spans="1:27" ht="14.25" customHeight="1" x14ac:dyDescent="0.3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</row>
    <row r="369" spans="1:27" ht="14.25" customHeight="1" x14ac:dyDescent="0.3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</row>
    <row r="370" spans="1:27" ht="14.25" customHeight="1" x14ac:dyDescent="0.3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</row>
    <row r="371" spans="1:27" ht="14.25" customHeight="1" x14ac:dyDescent="0.3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</row>
    <row r="372" spans="1:27" ht="14.25" customHeight="1" x14ac:dyDescent="0.3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</row>
    <row r="373" spans="1:27" ht="14.25" customHeight="1" x14ac:dyDescent="0.3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</row>
    <row r="374" spans="1:27" ht="14.25" customHeight="1" x14ac:dyDescent="0.3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</row>
    <row r="375" spans="1:27" ht="14.25" customHeight="1" x14ac:dyDescent="0.3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</row>
    <row r="376" spans="1:27" ht="14.25" customHeight="1" x14ac:dyDescent="0.3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</row>
    <row r="377" spans="1:27" ht="14.25" customHeight="1" x14ac:dyDescent="0.3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</row>
    <row r="378" spans="1:27" ht="14.25" customHeight="1" x14ac:dyDescent="0.3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</row>
    <row r="379" spans="1:27" ht="14.25" customHeight="1" x14ac:dyDescent="0.3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</row>
    <row r="380" spans="1:27" ht="14.25" customHeight="1" x14ac:dyDescent="0.3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</row>
    <row r="381" spans="1:27" ht="14.25" customHeight="1" x14ac:dyDescent="0.3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</row>
    <row r="382" spans="1:27" ht="14.25" customHeight="1" x14ac:dyDescent="0.3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</row>
    <row r="383" spans="1:27" ht="14.25" customHeight="1" x14ac:dyDescent="0.3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</row>
    <row r="384" spans="1:27" ht="14.25" customHeight="1" x14ac:dyDescent="0.3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</row>
    <row r="385" spans="1:27" ht="14.25" customHeight="1" x14ac:dyDescent="0.3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</row>
    <row r="386" spans="1:27" ht="14.25" customHeight="1" x14ac:dyDescent="0.3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</row>
    <row r="387" spans="1:27" ht="14.25" customHeight="1" x14ac:dyDescent="0.3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</row>
    <row r="388" spans="1:27" ht="14.25" customHeight="1" x14ac:dyDescent="0.3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</row>
    <row r="389" spans="1:27" ht="14.25" customHeight="1" x14ac:dyDescent="0.3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</row>
    <row r="390" spans="1:27" ht="14.25" customHeight="1" x14ac:dyDescent="0.3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</row>
    <row r="391" spans="1:27" ht="14.25" customHeight="1" x14ac:dyDescent="0.3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</row>
    <row r="392" spans="1:27" ht="14.25" customHeight="1" x14ac:dyDescent="0.3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</row>
    <row r="393" spans="1:27" ht="14.25" customHeight="1" x14ac:dyDescent="0.3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</row>
    <row r="394" spans="1:27" ht="14.25" customHeight="1" x14ac:dyDescent="0.3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</row>
    <row r="395" spans="1:27" ht="14.25" customHeight="1" x14ac:dyDescent="0.3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</row>
    <row r="396" spans="1:27" ht="14.25" customHeight="1" x14ac:dyDescent="0.3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</row>
    <row r="397" spans="1:27" ht="14.25" customHeight="1" x14ac:dyDescent="0.3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</row>
    <row r="398" spans="1:27" ht="14.25" customHeight="1" x14ac:dyDescent="0.3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</row>
    <row r="399" spans="1:27" ht="14.25" customHeight="1" x14ac:dyDescent="0.3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</row>
    <row r="400" spans="1:27" ht="14.25" customHeight="1" x14ac:dyDescent="0.3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</row>
    <row r="401" spans="1:27" ht="14.25" customHeight="1" x14ac:dyDescent="0.3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</row>
    <row r="402" spans="1:27" ht="14.25" customHeight="1" x14ac:dyDescent="0.3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</row>
    <row r="403" spans="1:27" ht="14.25" customHeight="1" x14ac:dyDescent="0.3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</row>
    <row r="404" spans="1:27" ht="14.25" customHeight="1" x14ac:dyDescent="0.3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</row>
    <row r="405" spans="1:27" ht="14.25" customHeight="1" x14ac:dyDescent="0.3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</row>
    <row r="406" spans="1:27" ht="14.25" customHeight="1" x14ac:dyDescent="0.3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</row>
    <row r="407" spans="1:27" ht="14.25" customHeight="1" x14ac:dyDescent="0.3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</row>
    <row r="408" spans="1:27" ht="14.25" customHeight="1" x14ac:dyDescent="0.3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</row>
    <row r="409" spans="1:27" ht="14.25" customHeight="1" x14ac:dyDescent="0.3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</row>
    <row r="410" spans="1:27" ht="14.25" customHeight="1" x14ac:dyDescent="0.3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</row>
    <row r="411" spans="1:27" ht="14.25" customHeight="1" x14ac:dyDescent="0.3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</row>
    <row r="412" spans="1:27" ht="14.25" customHeight="1" x14ac:dyDescent="0.3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</row>
    <row r="413" spans="1:27" ht="14.25" customHeight="1" x14ac:dyDescent="0.3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</row>
    <row r="414" spans="1:27" ht="14.25" customHeight="1" x14ac:dyDescent="0.3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</row>
    <row r="415" spans="1:27" ht="14.25" customHeight="1" x14ac:dyDescent="0.3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</row>
    <row r="416" spans="1:27" ht="14.25" customHeight="1" x14ac:dyDescent="0.3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</row>
    <row r="417" spans="1:27" ht="14.25" customHeight="1" x14ac:dyDescent="0.3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</row>
    <row r="418" spans="1:27" ht="14.25" customHeight="1" x14ac:dyDescent="0.3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</row>
    <row r="419" spans="1:27" ht="14.25" customHeight="1" x14ac:dyDescent="0.3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</row>
    <row r="420" spans="1:27" ht="14.25" customHeight="1" x14ac:dyDescent="0.3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</row>
    <row r="421" spans="1:27" ht="14.25" customHeight="1" x14ac:dyDescent="0.3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</row>
    <row r="422" spans="1:27" ht="14.25" customHeight="1" x14ac:dyDescent="0.3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</row>
    <row r="423" spans="1:27" ht="14.25" customHeight="1" x14ac:dyDescent="0.3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</row>
    <row r="424" spans="1:27" ht="14.25" customHeight="1" x14ac:dyDescent="0.3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</row>
    <row r="425" spans="1:27" ht="14.25" customHeight="1" x14ac:dyDescent="0.3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</row>
    <row r="426" spans="1:27" ht="14.25" customHeight="1" x14ac:dyDescent="0.3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</row>
    <row r="427" spans="1:27" ht="14.25" customHeight="1" x14ac:dyDescent="0.3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</row>
    <row r="428" spans="1:27" ht="14.25" customHeight="1" x14ac:dyDescent="0.3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</row>
    <row r="429" spans="1:27" ht="14.25" customHeight="1" x14ac:dyDescent="0.3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</row>
    <row r="430" spans="1:27" ht="14.25" customHeight="1" x14ac:dyDescent="0.3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</row>
    <row r="431" spans="1:27" ht="14.25" customHeight="1" x14ac:dyDescent="0.3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</row>
    <row r="432" spans="1:27" ht="14.25" customHeight="1" x14ac:dyDescent="0.3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</row>
    <row r="433" spans="1:27" ht="14.25" customHeight="1" x14ac:dyDescent="0.3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</row>
    <row r="434" spans="1:27" ht="14.25" customHeight="1" x14ac:dyDescent="0.3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</row>
    <row r="435" spans="1:27" ht="14.25" customHeight="1" x14ac:dyDescent="0.3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</row>
    <row r="436" spans="1:27" ht="14.25" customHeight="1" x14ac:dyDescent="0.3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</row>
    <row r="437" spans="1:27" ht="14.25" customHeight="1" x14ac:dyDescent="0.3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</row>
    <row r="438" spans="1:27" ht="14.25" customHeight="1" x14ac:dyDescent="0.3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</row>
    <row r="439" spans="1:27" ht="14.25" customHeight="1" x14ac:dyDescent="0.3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</row>
    <row r="440" spans="1:27" ht="14.25" customHeight="1" x14ac:dyDescent="0.3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</row>
    <row r="441" spans="1:27" ht="14.25" customHeight="1" x14ac:dyDescent="0.3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</row>
    <row r="442" spans="1:27" ht="14.25" customHeight="1" x14ac:dyDescent="0.3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</row>
    <row r="443" spans="1:27" ht="14.25" customHeight="1" x14ac:dyDescent="0.3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</row>
    <row r="444" spans="1:27" ht="14.25" customHeight="1" x14ac:dyDescent="0.3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</row>
    <row r="445" spans="1:27" ht="14.25" customHeight="1" x14ac:dyDescent="0.3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</row>
    <row r="446" spans="1:27" ht="14.25" customHeight="1" x14ac:dyDescent="0.3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</row>
    <row r="447" spans="1:27" ht="14.25" customHeight="1" x14ac:dyDescent="0.3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</row>
    <row r="448" spans="1:27" ht="14.25" customHeight="1" x14ac:dyDescent="0.3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</row>
    <row r="449" spans="1:27" ht="14.25" customHeight="1" x14ac:dyDescent="0.3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</row>
    <row r="450" spans="1:27" ht="14.25" customHeight="1" x14ac:dyDescent="0.3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</row>
    <row r="451" spans="1:27" ht="14.25" customHeight="1" x14ac:dyDescent="0.3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</row>
    <row r="452" spans="1:27" ht="14.25" customHeight="1" x14ac:dyDescent="0.3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</row>
    <row r="453" spans="1:27" ht="14.25" customHeight="1" x14ac:dyDescent="0.3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</row>
    <row r="454" spans="1:27" ht="14.25" customHeight="1" x14ac:dyDescent="0.3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</row>
    <row r="455" spans="1:27" ht="14.25" customHeight="1" x14ac:dyDescent="0.3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</row>
    <row r="456" spans="1:27" ht="14.25" customHeight="1" x14ac:dyDescent="0.3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</row>
    <row r="457" spans="1:27" ht="14.25" customHeight="1" x14ac:dyDescent="0.3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</row>
    <row r="458" spans="1:27" ht="14.25" customHeight="1" x14ac:dyDescent="0.3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</row>
    <row r="459" spans="1:27" ht="14.25" customHeight="1" x14ac:dyDescent="0.3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</row>
    <row r="460" spans="1:27" ht="14.25" customHeight="1" x14ac:dyDescent="0.3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</row>
    <row r="461" spans="1:27" ht="14.25" customHeight="1" x14ac:dyDescent="0.3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</row>
    <row r="462" spans="1:27" ht="14.25" customHeight="1" x14ac:dyDescent="0.3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</row>
    <row r="463" spans="1:27" ht="14.25" customHeight="1" x14ac:dyDescent="0.3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</row>
    <row r="464" spans="1:27" ht="14.25" customHeight="1" x14ac:dyDescent="0.3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</row>
    <row r="465" spans="1:27" ht="14.25" customHeight="1" x14ac:dyDescent="0.3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</row>
    <row r="466" spans="1:27" ht="14.25" customHeight="1" x14ac:dyDescent="0.3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</row>
    <row r="467" spans="1:27" ht="14.25" customHeight="1" x14ac:dyDescent="0.3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</row>
    <row r="468" spans="1:27" ht="14.25" customHeight="1" x14ac:dyDescent="0.3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</row>
    <row r="469" spans="1:27" ht="14.25" customHeight="1" x14ac:dyDescent="0.3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</row>
    <row r="470" spans="1:27" ht="14.25" customHeight="1" x14ac:dyDescent="0.3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</row>
    <row r="471" spans="1:27" ht="14.25" customHeight="1" x14ac:dyDescent="0.3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</row>
    <row r="472" spans="1:27" ht="14.25" customHeight="1" x14ac:dyDescent="0.3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</row>
    <row r="473" spans="1:27" ht="14.25" customHeight="1" x14ac:dyDescent="0.3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</row>
    <row r="474" spans="1:27" ht="14.25" customHeight="1" x14ac:dyDescent="0.3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</row>
    <row r="475" spans="1:27" ht="14.25" customHeight="1" x14ac:dyDescent="0.3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</row>
    <row r="476" spans="1:27" ht="14.25" customHeight="1" x14ac:dyDescent="0.3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</row>
    <row r="477" spans="1:27" ht="14.25" customHeight="1" x14ac:dyDescent="0.3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</row>
    <row r="478" spans="1:27" ht="14.25" customHeight="1" x14ac:dyDescent="0.3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</row>
    <row r="479" spans="1:27" ht="14.25" customHeight="1" x14ac:dyDescent="0.3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</row>
    <row r="480" spans="1:27" ht="14.25" customHeight="1" x14ac:dyDescent="0.3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</row>
    <row r="481" spans="1:27" ht="14.25" customHeight="1" x14ac:dyDescent="0.3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</row>
    <row r="482" spans="1:27" ht="14.25" customHeight="1" x14ac:dyDescent="0.3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</row>
    <row r="483" spans="1:27" ht="14.25" customHeight="1" x14ac:dyDescent="0.3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</row>
    <row r="484" spans="1:27" ht="14.25" customHeight="1" x14ac:dyDescent="0.3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</row>
    <row r="485" spans="1:27" ht="14.25" customHeight="1" x14ac:dyDescent="0.3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</row>
    <row r="486" spans="1:27" ht="14.25" customHeight="1" x14ac:dyDescent="0.3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</row>
    <row r="487" spans="1:27" ht="14.25" customHeight="1" x14ac:dyDescent="0.3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</row>
    <row r="488" spans="1:27" ht="14.25" customHeight="1" x14ac:dyDescent="0.3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</row>
    <row r="489" spans="1:27" ht="14.25" customHeight="1" x14ac:dyDescent="0.3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</row>
    <row r="490" spans="1:27" ht="14.25" customHeight="1" x14ac:dyDescent="0.3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</row>
    <row r="491" spans="1:27" ht="14.25" customHeight="1" x14ac:dyDescent="0.3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</row>
    <row r="492" spans="1:27" ht="14.25" customHeight="1" x14ac:dyDescent="0.3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</row>
    <row r="493" spans="1:27" ht="14.25" customHeight="1" x14ac:dyDescent="0.3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</row>
    <row r="494" spans="1:27" ht="14.25" customHeight="1" x14ac:dyDescent="0.3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</row>
    <row r="495" spans="1:27" ht="14.25" customHeight="1" x14ac:dyDescent="0.3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</row>
    <row r="496" spans="1:27" ht="14.25" customHeight="1" x14ac:dyDescent="0.3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</row>
    <row r="497" spans="1:27" ht="14.25" customHeight="1" x14ac:dyDescent="0.3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</row>
    <row r="498" spans="1:27" ht="14.25" customHeight="1" x14ac:dyDescent="0.3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</row>
    <row r="499" spans="1:27" ht="14.25" customHeight="1" x14ac:dyDescent="0.3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</row>
    <row r="500" spans="1:27" ht="14.25" customHeight="1" x14ac:dyDescent="0.3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</row>
    <row r="501" spans="1:27" ht="14.25" customHeight="1" x14ac:dyDescent="0.3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</row>
    <row r="502" spans="1:27" ht="14.25" customHeight="1" x14ac:dyDescent="0.3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</row>
    <row r="503" spans="1:27" ht="14.25" customHeight="1" x14ac:dyDescent="0.3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</row>
    <row r="504" spans="1:27" ht="14.25" customHeight="1" x14ac:dyDescent="0.3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</row>
    <row r="505" spans="1:27" ht="14.25" customHeight="1" x14ac:dyDescent="0.3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</row>
    <row r="506" spans="1:27" ht="14.25" customHeight="1" x14ac:dyDescent="0.3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</row>
    <row r="507" spans="1:27" ht="14.25" customHeight="1" x14ac:dyDescent="0.3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</row>
    <row r="508" spans="1:27" ht="14.25" customHeight="1" x14ac:dyDescent="0.3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</row>
    <row r="509" spans="1:27" ht="14.25" customHeight="1" x14ac:dyDescent="0.3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</row>
    <row r="510" spans="1:27" ht="14.25" customHeight="1" x14ac:dyDescent="0.3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</row>
    <row r="511" spans="1:27" ht="14.25" customHeight="1" x14ac:dyDescent="0.3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</row>
    <row r="512" spans="1:27" ht="14.25" customHeight="1" x14ac:dyDescent="0.3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</row>
    <row r="513" spans="1:27" ht="14.25" customHeight="1" x14ac:dyDescent="0.3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</row>
    <row r="514" spans="1:27" ht="14.25" customHeight="1" x14ac:dyDescent="0.3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</row>
    <row r="515" spans="1:27" ht="14.25" customHeight="1" x14ac:dyDescent="0.3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</row>
    <row r="516" spans="1:27" ht="14.25" customHeight="1" x14ac:dyDescent="0.3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</row>
    <row r="517" spans="1:27" ht="14.25" customHeight="1" x14ac:dyDescent="0.3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</row>
    <row r="518" spans="1:27" ht="14.25" customHeight="1" x14ac:dyDescent="0.3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</row>
    <row r="519" spans="1:27" ht="14.25" customHeight="1" x14ac:dyDescent="0.3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</row>
    <row r="520" spans="1:27" ht="14.25" customHeight="1" x14ac:dyDescent="0.3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</row>
    <row r="521" spans="1:27" ht="14.25" customHeight="1" x14ac:dyDescent="0.3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</row>
    <row r="522" spans="1:27" ht="14.25" customHeight="1" x14ac:dyDescent="0.3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</row>
    <row r="523" spans="1:27" ht="14.25" customHeight="1" x14ac:dyDescent="0.3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</row>
    <row r="524" spans="1:27" ht="14.25" customHeight="1" x14ac:dyDescent="0.3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</row>
    <row r="525" spans="1:27" ht="14.25" customHeight="1" x14ac:dyDescent="0.3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</row>
    <row r="526" spans="1:27" ht="14.25" customHeight="1" x14ac:dyDescent="0.3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</row>
    <row r="527" spans="1:27" ht="14.25" customHeight="1" x14ac:dyDescent="0.3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</row>
    <row r="528" spans="1:27" ht="14.25" customHeight="1" x14ac:dyDescent="0.3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</row>
    <row r="529" spans="1:27" ht="14.25" customHeight="1" x14ac:dyDescent="0.3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</row>
    <row r="530" spans="1:27" ht="14.25" customHeight="1" x14ac:dyDescent="0.3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</row>
    <row r="531" spans="1:27" ht="14.25" customHeight="1" x14ac:dyDescent="0.3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</row>
    <row r="532" spans="1:27" ht="14.25" customHeight="1" x14ac:dyDescent="0.3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</row>
    <row r="533" spans="1:27" ht="14.25" customHeight="1" x14ac:dyDescent="0.3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</row>
    <row r="534" spans="1:27" ht="14.25" customHeight="1" x14ac:dyDescent="0.3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</row>
    <row r="535" spans="1:27" ht="14.25" customHeight="1" x14ac:dyDescent="0.3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</row>
    <row r="536" spans="1:27" ht="14.25" customHeight="1" x14ac:dyDescent="0.3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</row>
    <row r="537" spans="1:27" ht="14.25" customHeight="1" x14ac:dyDescent="0.3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</row>
    <row r="538" spans="1:27" ht="14.25" customHeight="1" x14ac:dyDescent="0.3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</row>
    <row r="539" spans="1:27" ht="14.25" customHeight="1" x14ac:dyDescent="0.3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</row>
    <row r="540" spans="1:27" ht="14.25" customHeight="1" x14ac:dyDescent="0.3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</row>
    <row r="541" spans="1:27" ht="14.25" customHeight="1" x14ac:dyDescent="0.3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</row>
    <row r="542" spans="1:27" ht="14.25" customHeight="1" x14ac:dyDescent="0.3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</row>
    <row r="543" spans="1:27" ht="14.25" customHeight="1" x14ac:dyDescent="0.3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</row>
    <row r="544" spans="1:27" ht="14.25" customHeight="1" x14ac:dyDescent="0.3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</row>
    <row r="545" spans="1:27" ht="14.25" customHeight="1" x14ac:dyDescent="0.3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</row>
    <row r="546" spans="1:27" ht="14.25" customHeight="1" x14ac:dyDescent="0.3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</row>
    <row r="547" spans="1:27" ht="14.25" customHeight="1" x14ac:dyDescent="0.3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</row>
    <row r="548" spans="1:27" ht="14.25" customHeight="1" x14ac:dyDescent="0.3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</row>
    <row r="549" spans="1:27" ht="14.25" customHeight="1" x14ac:dyDescent="0.3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</row>
    <row r="550" spans="1:27" ht="14.25" customHeight="1" x14ac:dyDescent="0.3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</row>
    <row r="551" spans="1:27" ht="14.25" customHeight="1" x14ac:dyDescent="0.3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</row>
    <row r="552" spans="1:27" ht="14.25" customHeight="1" x14ac:dyDescent="0.3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</row>
    <row r="553" spans="1:27" ht="14.25" customHeight="1" x14ac:dyDescent="0.3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</row>
    <row r="554" spans="1:27" ht="14.25" customHeight="1" x14ac:dyDescent="0.3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</row>
    <row r="555" spans="1:27" ht="14.25" customHeight="1" x14ac:dyDescent="0.3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</row>
    <row r="556" spans="1:27" ht="14.25" customHeight="1" x14ac:dyDescent="0.3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</row>
    <row r="557" spans="1:27" ht="14.25" customHeight="1" x14ac:dyDescent="0.3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</row>
    <row r="558" spans="1:27" ht="14.25" customHeight="1" x14ac:dyDescent="0.3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</row>
    <row r="559" spans="1:27" ht="14.25" customHeight="1" x14ac:dyDescent="0.3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</row>
    <row r="560" spans="1:27" ht="14.25" customHeight="1" x14ac:dyDescent="0.3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</row>
    <row r="561" spans="1:27" ht="14.25" customHeight="1" x14ac:dyDescent="0.3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</row>
    <row r="562" spans="1:27" ht="14.25" customHeight="1" x14ac:dyDescent="0.3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</row>
    <row r="563" spans="1:27" ht="14.25" customHeight="1" x14ac:dyDescent="0.3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</row>
    <row r="564" spans="1:27" ht="14.25" customHeight="1" x14ac:dyDescent="0.3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</row>
    <row r="565" spans="1:27" ht="14.25" customHeight="1" x14ac:dyDescent="0.3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</row>
    <row r="566" spans="1:27" ht="14.25" customHeight="1" x14ac:dyDescent="0.3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</row>
    <row r="567" spans="1:27" ht="14.25" customHeight="1" x14ac:dyDescent="0.3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</row>
    <row r="568" spans="1:27" ht="14.25" customHeight="1" x14ac:dyDescent="0.3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</row>
    <row r="569" spans="1:27" ht="14.25" customHeight="1" x14ac:dyDescent="0.3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</row>
    <row r="570" spans="1:27" ht="14.25" customHeight="1" x14ac:dyDescent="0.3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</row>
    <row r="571" spans="1:27" ht="14.25" customHeight="1" x14ac:dyDescent="0.3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</row>
    <row r="572" spans="1:27" ht="14.25" customHeight="1" x14ac:dyDescent="0.3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</row>
    <row r="573" spans="1:27" ht="14.25" customHeight="1" x14ac:dyDescent="0.3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</row>
    <row r="574" spans="1:27" ht="14.25" customHeight="1" x14ac:dyDescent="0.3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</row>
    <row r="575" spans="1:27" ht="14.25" customHeight="1" x14ac:dyDescent="0.3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</row>
    <row r="576" spans="1:27" ht="14.25" customHeight="1" x14ac:dyDescent="0.3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</row>
    <row r="577" spans="1:27" ht="14.25" customHeight="1" x14ac:dyDescent="0.3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</row>
    <row r="578" spans="1:27" ht="14.25" customHeight="1" x14ac:dyDescent="0.3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</row>
    <row r="579" spans="1:27" ht="14.25" customHeight="1" x14ac:dyDescent="0.3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</row>
    <row r="580" spans="1:27" ht="14.25" customHeight="1" x14ac:dyDescent="0.3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</row>
    <row r="581" spans="1:27" ht="14.25" customHeight="1" x14ac:dyDescent="0.3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</row>
    <row r="582" spans="1:27" ht="14.25" customHeight="1" x14ac:dyDescent="0.3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</row>
    <row r="583" spans="1:27" ht="14.25" customHeight="1" x14ac:dyDescent="0.3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</row>
    <row r="584" spans="1:27" ht="14.25" customHeight="1" x14ac:dyDescent="0.3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</row>
    <row r="585" spans="1:27" ht="14.25" customHeight="1" x14ac:dyDescent="0.3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</row>
    <row r="586" spans="1:27" ht="14.25" customHeight="1" x14ac:dyDescent="0.3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</row>
    <row r="587" spans="1:27" ht="14.25" customHeight="1" x14ac:dyDescent="0.3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</row>
    <row r="588" spans="1:27" ht="14.25" customHeight="1" x14ac:dyDescent="0.3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</row>
    <row r="589" spans="1:27" ht="14.25" customHeight="1" x14ac:dyDescent="0.3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</row>
    <row r="590" spans="1:27" ht="14.25" customHeight="1" x14ac:dyDescent="0.3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</row>
    <row r="591" spans="1:27" ht="14.25" customHeight="1" x14ac:dyDescent="0.3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</row>
    <row r="592" spans="1:27" ht="14.25" customHeight="1" x14ac:dyDescent="0.3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</row>
    <row r="593" spans="1:27" ht="14.25" customHeight="1" x14ac:dyDescent="0.3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</row>
    <row r="594" spans="1:27" ht="14.25" customHeight="1" x14ac:dyDescent="0.3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</row>
    <row r="595" spans="1:27" ht="14.25" customHeight="1" x14ac:dyDescent="0.3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</row>
    <row r="596" spans="1:27" ht="14.25" customHeight="1" x14ac:dyDescent="0.3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</row>
    <row r="597" spans="1:27" ht="14.25" customHeight="1" x14ac:dyDescent="0.3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</row>
    <row r="598" spans="1:27" ht="14.25" customHeight="1" x14ac:dyDescent="0.3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</row>
    <row r="599" spans="1:27" ht="14.25" customHeight="1" x14ac:dyDescent="0.3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</row>
    <row r="600" spans="1:27" ht="14.25" customHeight="1" x14ac:dyDescent="0.3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</row>
    <row r="601" spans="1:27" ht="14.25" customHeight="1" x14ac:dyDescent="0.3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</row>
    <row r="602" spans="1:27" ht="14.25" customHeight="1" x14ac:dyDescent="0.3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</row>
    <row r="603" spans="1:27" ht="14.25" customHeight="1" x14ac:dyDescent="0.3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</row>
    <row r="604" spans="1:27" ht="14.25" customHeight="1" x14ac:dyDescent="0.3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</row>
    <row r="605" spans="1:27" ht="14.25" customHeight="1" x14ac:dyDescent="0.3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</row>
    <row r="606" spans="1:27" ht="14.25" customHeight="1" x14ac:dyDescent="0.3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</row>
    <row r="607" spans="1:27" ht="14.25" customHeight="1" x14ac:dyDescent="0.3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</row>
    <row r="608" spans="1:27" ht="14.25" customHeight="1" x14ac:dyDescent="0.3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</row>
    <row r="609" spans="1:27" ht="14.25" customHeight="1" x14ac:dyDescent="0.3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</row>
    <row r="610" spans="1:27" ht="14.25" customHeight="1" x14ac:dyDescent="0.3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</row>
    <row r="611" spans="1:27" ht="14.25" customHeight="1" x14ac:dyDescent="0.3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</row>
    <row r="612" spans="1:27" ht="14.25" customHeight="1" x14ac:dyDescent="0.3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</row>
    <row r="613" spans="1:27" ht="14.25" customHeight="1" x14ac:dyDescent="0.3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</row>
    <row r="614" spans="1:27" ht="14.25" customHeight="1" x14ac:dyDescent="0.3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</row>
    <row r="615" spans="1:27" ht="14.25" customHeight="1" x14ac:dyDescent="0.3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</row>
    <row r="616" spans="1:27" ht="14.25" customHeight="1" x14ac:dyDescent="0.3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</row>
    <row r="617" spans="1:27" ht="14.25" customHeight="1" x14ac:dyDescent="0.3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</row>
    <row r="618" spans="1:27" ht="14.25" customHeight="1" x14ac:dyDescent="0.3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</row>
    <row r="619" spans="1:27" ht="14.25" customHeight="1" x14ac:dyDescent="0.3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</row>
    <row r="620" spans="1:27" ht="14.25" customHeight="1" x14ac:dyDescent="0.3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</row>
    <row r="621" spans="1:27" ht="14.25" customHeight="1" x14ac:dyDescent="0.3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</row>
    <row r="622" spans="1:27" ht="14.25" customHeight="1" x14ac:dyDescent="0.3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</row>
    <row r="623" spans="1:27" ht="14.25" customHeight="1" x14ac:dyDescent="0.3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</row>
    <row r="624" spans="1:27" ht="14.25" customHeight="1" x14ac:dyDescent="0.3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</row>
    <row r="625" spans="1:27" ht="14.25" customHeight="1" x14ac:dyDescent="0.3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</row>
    <row r="626" spans="1:27" ht="14.25" customHeight="1" x14ac:dyDescent="0.3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</row>
    <row r="627" spans="1:27" ht="14.25" customHeight="1" x14ac:dyDescent="0.3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</row>
    <row r="628" spans="1:27" ht="14.25" customHeight="1" x14ac:dyDescent="0.3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</row>
    <row r="629" spans="1:27" ht="14.25" customHeight="1" x14ac:dyDescent="0.3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</row>
    <row r="630" spans="1:27" ht="14.25" customHeight="1" x14ac:dyDescent="0.3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</row>
    <row r="631" spans="1:27" ht="14.25" customHeight="1" x14ac:dyDescent="0.3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</row>
    <row r="632" spans="1:27" ht="14.25" customHeight="1" x14ac:dyDescent="0.3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</row>
    <row r="633" spans="1:27" ht="14.25" customHeight="1" x14ac:dyDescent="0.3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</row>
    <row r="634" spans="1:27" ht="14.25" customHeight="1" x14ac:dyDescent="0.3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</row>
    <row r="635" spans="1:27" ht="14.25" customHeight="1" x14ac:dyDescent="0.3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</row>
    <row r="636" spans="1:27" ht="14.25" customHeight="1" x14ac:dyDescent="0.3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</row>
    <row r="637" spans="1:27" ht="14.25" customHeight="1" x14ac:dyDescent="0.3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</row>
    <row r="638" spans="1:27" ht="14.25" customHeight="1" x14ac:dyDescent="0.3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</row>
    <row r="639" spans="1:27" ht="14.25" customHeight="1" x14ac:dyDescent="0.3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</row>
    <row r="640" spans="1:27" ht="14.25" customHeight="1" x14ac:dyDescent="0.3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</row>
    <row r="641" spans="1:27" ht="14.25" customHeight="1" x14ac:dyDescent="0.3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</row>
    <row r="642" spans="1:27" ht="14.25" customHeight="1" x14ac:dyDescent="0.3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</row>
    <row r="643" spans="1:27" ht="14.25" customHeight="1" x14ac:dyDescent="0.3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</row>
    <row r="644" spans="1:27" ht="14.25" customHeight="1" x14ac:dyDescent="0.3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</row>
    <row r="645" spans="1:27" ht="14.25" customHeight="1" x14ac:dyDescent="0.3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</row>
    <row r="646" spans="1:27" ht="14.25" customHeight="1" x14ac:dyDescent="0.3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</row>
    <row r="647" spans="1:27" ht="14.25" customHeight="1" x14ac:dyDescent="0.3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</row>
    <row r="648" spans="1:27" ht="14.25" customHeight="1" x14ac:dyDescent="0.3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</row>
    <row r="649" spans="1:27" ht="14.25" customHeight="1" x14ac:dyDescent="0.3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</row>
    <row r="650" spans="1:27" ht="14.25" customHeight="1" x14ac:dyDescent="0.3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</row>
    <row r="651" spans="1:27" ht="14.25" customHeight="1" x14ac:dyDescent="0.3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</row>
    <row r="652" spans="1:27" ht="14.25" customHeight="1" x14ac:dyDescent="0.3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</row>
    <row r="653" spans="1:27" ht="14.25" customHeight="1" x14ac:dyDescent="0.3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</row>
    <row r="654" spans="1:27" ht="14.25" customHeight="1" x14ac:dyDescent="0.3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</row>
    <row r="655" spans="1:27" ht="14.25" customHeight="1" x14ac:dyDescent="0.3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</row>
    <row r="656" spans="1:27" ht="14.25" customHeight="1" x14ac:dyDescent="0.3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</row>
    <row r="657" spans="1:27" ht="14.25" customHeight="1" x14ac:dyDescent="0.3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</row>
    <row r="658" spans="1:27" ht="14.25" customHeight="1" x14ac:dyDescent="0.3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</row>
    <row r="659" spans="1:27" ht="14.25" customHeight="1" x14ac:dyDescent="0.3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</row>
    <row r="660" spans="1:27" ht="14.25" customHeight="1" x14ac:dyDescent="0.3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</row>
    <row r="661" spans="1:27" ht="14.25" customHeight="1" x14ac:dyDescent="0.3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</row>
    <row r="662" spans="1:27" ht="14.25" customHeight="1" x14ac:dyDescent="0.3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</row>
    <row r="663" spans="1:27" ht="14.25" customHeight="1" x14ac:dyDescent="0.3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</row>
    <row r="664" spans="1:27" ht="14.25" customHeight="1" x14ac:dyDescent="0.3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</row>
    <row r="665" spans="1:27" ht="14.25" customHeight="1" x14ac:dyDescent="0.3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</row>
    <row r="666" spans="1:27" ht="14.25" customHeight="1" x14ac:dyDescent="0.3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</row>
    <row r="667" spans="1:27" ht="14.25" customHeight="1" x14ac:dyDescent="0.3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</row>
    <row r="668" spans="1:27" ht="14.25" customHeight="1" x14ac:dyDescent="0.3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</row>
    <row r="669" spans="1:27" ht="14.25" customHeight="1" x14ac:dyDescent="0.3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</row>
    <row r="670" spans="1:27" ht="14.25" customHeight="1" x14ac:dyDescent="0.3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</row>
    <row r="671" spans="1:27" ht="14.25" customHeight="1" x14ac:dyDescent="0.3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</row>
    <row r="672" spans="1:27" ht="14.25" customHeight="1" x14ac:dyDescent="0.3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</row>
    <row r="673" spans="1:27" ht="14.25" customHeight="1" x14ac:dyDescent="0.3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</row>
    <row r="674" spans="1:27" ht="14.25" customHeight="1" x14ac:dyDescent="0.3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</row>
    <row r="675" spans="1:27" ht="14.25" customHeight="1" x14ac:dyDescent="0.3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</row>
    <row r="676" spans="1:27" ht="14.25" customHeight="1" x14ac:dyDescent="0.3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</row>
    <row r="677" spans="1:27" ht="14.25" customHeight="1" x14ac:dyDescent="0.3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</row>
    <row r="678" spans="1:27" ht="14.25" customHeight="1" x14ac:dyDescent="0.3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</row>
    <row r="679" spans="1:27" ht="14.25" customHeight="1" x14ac:dyDescent="0.3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</row>
    <row r="680" spans="1:27" ht="14.25" customHeight="1" x14ac:dyDescent="0.3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</row>
    <row r="681" spans="1:27" ht="14.25" customHeight="1" x14ac:dyDescent="0.3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</row>
    <row r="682" spans="1:27" ht="14.25" customHeight="1" x14ac:dyDescent="0.3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</row>
    <row r="683" spans="1:27" ht="14.25" customHeight="1" x14ac:dyDescent="0.3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</row>
    <row r="684" spans="1:27" ht="14.25" customHeight="1" x14ac:dyDescent="0.3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</row>
    <row r="685" spans="1:27" ht="14.25" customHeight="1" x14ac:dyDescent="0.3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</row>
    <row r="686" spans="1:27" ht="14.25" customHeight="1" x14ac:dyDescent="0.3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</row>
    <row r="687" spans="1:27" ht="14.25" customHeight="1" x14ac:dyDescent="0.3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</row>
    <row r="688" spans="1:27" ht="14.25" customHeight="1" x14ac:dyDescent="0.3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</row>
    <row r="689" spans="1:27" ht="14.25" customHeight="1" x14ac:dyDescent="0.3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</row>
    <row r="690" spans="1:27" ht="14.25" customHeight="1" x14ac:dyDescent="0.3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</row>
    <row r="691" spans="1:27" ht="14.25" customHeight="1" x14ac:dyDescent="0.3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</row>
    <row r="692" spans="1:27" ht="14.25" customHeight="1" x14ac:dyDescent="0.3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</row>
    <row r="693" spans="1:27" ht="14.25" customHeight="1" x14ac:dyDescent="0.3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</row>
    <row r="694" spans="1:27" ht="14.25" customHeight="1" x14ac:dyDescent="0.3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</row>
    <row r="695" spans="1:27" ht="14.25" customHeight="1" x14ac:dyDescent="0.3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</row>
    <row r="696" spans="1:27" ht="14.25" customHeight="1" x14ac:dyDescent="0.3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</row>
    <row r="697" spans="1:27" ht="14.25" customHeight="1" x14ac:dyDescent="0.3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</row>
    <row r="698" spans="1:27" ht="14.25" customHeight="1" x14ac:dyDescent="0.3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</row>
    <row r="699" spans="1:27" ht="14.25" customHeight="1" x14ac:dyDescent="0.3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</row>
    <row r="700" spans="1:27" ht="14.25" customHeight="1" x14ac:dyDescent="0.3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</row>
    <row r="701" spans="1:27" ht="14.25" customHeight="1" x14ac:dyDescent="0.3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</row>
    <row r="702" spans="1:27" ht="14.25" customHeight="1" x14ac:dyDescent="0.3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</row>
    <row r="703" spans="1:27" ht="14.25" customHeight="1" x14ac:dyDescent="0.3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</row>
    <row r="704" spans="1:27" ht="14.25" customHeight="1" x14ac:dyDescent="0.3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</row>
    <row r="705" spans="1:27" ht="14.25" customHeight="1" x14ac:dyDescent="0.3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</row>
    <row r="706" spans="1:27" ht="14.25" customHeight="1" x14ac:dyDescent="0.3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</row>
    <row r="707" spans="1:27" ht="14.25" customHeight="1" x14ac:dyDescent="0.3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</row>
    <row r="708" spans="1:27" ht="14.25" customHeight="1" x14ac:dyDescent="0.3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</row>
    <row r="709" spans="1:27" ht="14.25" customHeight="1" x14ac:dyDescent="0.3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</row>
    <row r="710" spans="1:27" ht="14.25" customHeight="1" x14ac:dyDescent="0.3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</row>
    <row r="711" spans="1:27" ht="14.25" customHeight="1" x14ac:dyDescent="0.3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</row>
    <row r="712" spans="1:27" ht="14.25" customHeight="1" x14ac:dyDescent="0.3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</row>
    <row r="713" spans="1:27" ht="14.25" customHeight="1" x14ac:dyDescent="0.3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</row>
    <row r="714" spans="1:27" ht="14.25" customHeight="1" x14ac:dyDescent="0.3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</row>
    <row r="715" spans="1:27" ht="14.25" customHeight="1" x14ac:dyDescent="0.3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</row>
    <row r="716" spans="1:27" ht="14.25" customHeight="1" x14ac:dyDescent="0.3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</row>
    <row r="717" spans="1:27" ht="14.25" customHeight="1" x14ac:dyDescent="0.3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</row>
    <row r="718" spans="1:27" ht="14.25" customHeight="1" x14ac:dyDescent="0.3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</row>
    <row r="719" spans="1:27" ht="14.25" customHeight="1" x14ac:dyDescent="0.3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</row>
    <row r="720" spans="1:27" ht="14.25" customHeight="1" x14ac:dyDescent="0.3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</row>
    <row r="721" spans="1:27" ht="14.25" customHeight="1" x14ac:dyDescent="0.3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</row>
    <row r="722" spans="1:27" ht="14.25" customHeight="1" x14ac:dyDescent="0.3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</row>
    <row r="723" spans="1:27" ht="14.25" customHeight="1" x14ac:dyDescent="0.3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</row>
    <row r="724" spans="1:27" ht="14.25" customHeight="1" x14ac:dyDescent="0.3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</row>
    <row r="725" spans="1:27" ht="14.25" customHeight="1" x14ac:dyDescent="0.3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</row>
    <row r="726" spans="1:27" ht="14.25" customHeight="1" x14ac:dyDescent="0.3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</row>
    <row r="727" spans="1:27" ht="14.25" customHeight="1" x14ac:dyDescent="0.3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</row>
    <row r="728" spans="1:27" ht="14.25" customHeight="1" x14ac:dyDescent="0.3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</row>
    <row r="729" spans="1:27" ht="14.25" customHeight="1" x14ac:dyDescent="0.3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</row>
    <row r="730" spans="1:27" ht="14.25" customHeight="1" x14ac:dyDescent="0.3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</row>
    <row r="731" spans="1:27" ht="14.25" customHeight="1" x14ac:dyDescent="0.3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</row>
    <row r="732" spans="1:27" ht="14.25" customHeight="1" x14ac:dyDescent="0.3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</row>
    <row r="733" spans="1:27" ht="14.25" customHeight="1" x14ac:dyDescent="0.3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</row>
    <row r="734" spans="1:27" ht="14.25" customHeight="1" x14ac:dyDescent="0.3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</row>
    <row r="735" spans="1:27" ht="14.25" customHeight="1" x14ac:dyDescent="0.3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</row>
    <row r="736" spans="1:27" ht="14.25" customHeight="1" x14ac:dyDescent="0.3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</row>
    <row r="737" spans="1:27" ht="14.25" customHeight="1" x14ac:dyDescent="0.3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</row>
    <row r="738" spans="1:27" ht="14.25" customHeight="1" x14ac:dyDescent="0.3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</row>
    <row r="739" spans="1:27" ht="14.25" customHeight="1" x14ac:dyDescent="0.3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</row>
    <row r="740" spans="1:27" ht="14.25" customHeight="1" x14ac:dyDescent="0.3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</row>
    <row r="741" spans="1:27" ht="14.25" customHeight="1" x14ac:dyDescent="0.3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</row>
    <row r="742" spans="1:27" ht="14.25" customHeight="1" x14ac:dyDescent="0.3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</row>
    <row r="743" spans="1:27" ht="14.25" customHeight="1" x14ac:dyDescent="0.3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</row>
    <row r="744" spans="1:27" ht="14.25" customHeight="1" x14ac:dyDescent="0.3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</row>
    <row r="745" spans="1:27" ht="14.25" customHeight="1" x14ac:dyDescent="0.3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</row>
    <row r="746" spans="1:27" ht="14.25" customHeight="1" x14ac:dyDescent="0.3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</row>
    <row r="747" spans="1:27" ht="14.25" customHeight="1" x14ac:dyDescent="0.3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</row>
    <row r="748" spans="1:27" ht="14.25" customHeight="1" x14ac:dyDescent="0.3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</row>
    <row r="749" spans="1:27" ht="14.25" customHeight="1" x14ac:dyDescent="0.3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</row>
    <row r="750" spans="1:27" ht="14.25" customHeight="1" x14ac:dyDescent="0.3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</row>
    <row r="751" spans="1:27" ht="14.25" customHeight="1" x14ac:dyDescent="0.3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</row>
    <row r="752" spans="1:27" ht="14.25" customHeight="1" x14ac:dyDescent="0.3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</row>
    <row r="753" spans="1:27" ht="14.25" customHeight="1" x14ac:dyDescent="0.3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</row>
    <row r="754" spans="1:27" ht="14.25" customHeight="1" x14ac:dyDescent="0.3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</row>
    <row r="755" spans="1:27" ht="14.25" customHeight="1" x14ac:dyDescent="0.3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</row>
    <row r="756" spans="1:27" ht="14.25" customHeight="1" x14ac:dyDescent="0.3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</row>
    <row r="757" spans="1:27" ht="14.25" customHeight="1" x14ac:dyDescent="0.3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</row>
    <row r="758" spans="1:27" ht="14.25" customHeight="1" x14ac:dyDescent="0.3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</row>
    <row r="759" spans="1:27" ht="14.25" customHeight="1" x14ac:dyDescent="0.3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</row>
    <row r="760" spans="1:27" ht="14.25" customHeight="1" x14ac:dyDescent="0.3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</row>
    <row r="761" spans="1:27" ht="14.25" customHeight="1" x14ac:dyDescent="0.3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</row>
    <row r="762" spans="1:27" ht="14.25" customHeight="1" x14ac:dyDescent="0.3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</row>
    <row r="763" spans="1:27" ht="14.25" customHeight="1" x14ac:dyDescent="0.3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</row>
    <row r="764" spans="1:27" ht="14.25" customHeight="1" x14ac:dyDescent="0.3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</row>
    <row r="765" spans="1:27" ht="14.25" customHeight="1" x14ac:dyDescent="0.3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</row>
    <row r="766" spans="1:27" ht="14.25" customHeight="1" x14ac:dyDescent="0.3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</row>
    <row r="767" spans="1:27" ht="14.25" customHeight="1" x14ac:dyDescent="0.3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</row>
    <row r="768" spans="1:27" ht="14.25" customHeight="1" x14ac:dyDescent="0.3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</row>
    <row r="769" spans="1:27" ht="14.25" customHeight="1" x14ac:dyDescent="0.3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</row>
    <row r="770" spans="1:27" ht="14.25" customHeight="1" x14ac:dyDescent="0.3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</row>
    <row r="771" spans="1:27" ht="14.25" customHeight="1" x14ac:dyDescent="0.3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</row>
    <row r="772" spans="1:27" ht="14.25" customHeight="1" x14ac:dyDescent="0.3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</row>
    <row r="773" spans="1:27" ht="14.25" customHeight="1" x14ac:dyDescent="0.3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</row>
    <row r="774" spans="1:27" ht="14.25" customHeight="1" x14ac:dyDescent="0.3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</row>
    <row r="775" spans="1:27" ht="14.25" customHeight="1" x14ac:dyDescent="0.3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</row>
    <row r="776" spans="1:27" ht="14.25" customHeight="1" x14ac:dyDescent="0.3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</row>
    <row r="777" spans="1:27" ht="14.25" customHeight="1" x14ac:dyDescent="0.3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</row>
    <row r="778" spans="1:27" ht="14.25" customHeight="1" x14ac:dyDescent="0.3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</row>
    <row r="779" spans="1:27" ht="14.25" customHeight="1" x14ac:dyDescent="0.3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</row>
    <row r="780" spans="1:27" ht="14.25" customHeight="1" x14ac:dyDescent="0.3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</row>
    <row r="781" spans="1:27" ht="14.25" customHeight="1" x14ac:dyDescent="0.3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</row>
    <row r="782" spans="1:27" ht="14.25" customHeight="1" x14ac:dyDescent="0.3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</row>
    <row r="783" spans="1:27" ht="14.25" customHeight="1" x14ac:dyDescent="0.3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</row>
    <row r="784" spans="1:27" ht="14.25" customHeight="1" x14ac:dyDescent="0.3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</row>
    <row r="785" spans="1:27" ht="14.25" customHeight="1" x14ac:dyDescent="0.3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</row>
    <row r="786" spans="1:27" ht="14.25" customHeight="1" x14ac:dyDescent="0.3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</row>
    <row r="787" spans="1:27" ht="14.25" customHeight="1" x14ac:dyDescent="0.3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</row>
    <row r="788" spans="1:27" ht="14.25" customHeight="1" x14ac:dyDescent="0.3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</row>
    <row r="789" spans="1:27" ht="14.25" customHeight="1" x14ac:dyDescent="0.3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</row>
    <row r="790" spans="1:27" ht="14.25" customHeight="1" x14ac:dyDescent="0.3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</row>
    <row r="791" spans="1:27" ht="14.25" customHeight="1" x14ac:dyDescent="0.3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</row>
    <row r="792" spans="1:27" ht="14.25" customHeight="1" x14ac:dyDescent="0.3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</row>
    <row r="793" spans="1:27" ht="14.25" customHeight="1" x14ac:dyDescent="0.3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</row>
    <row r="794" spans="1:27" ht="14.25" customHeight="1" x14ac:dyDescent="0.3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</row>
    <row r="795" spans="1:27" ht="14.25" customHeight="1" x14ac:dyDescent="0.3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</row>
    <row r="796" spans="1:27" ht="14.25" customHeight="1" x14ac:dyDescent="0.3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</row>
    <row r="797" spans="1:27" ht="14.25" customHeight="1" x14ac:dyDescent="0.3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</row>
    <row r="798" spans="1:27" ht="14.25" customHeight="1" x14ac:dyDescent="0.3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</row>
    <row r="799" spans="1:27" ht="14.25" customHeight="1" x14ac:dyDescent="0.3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</row>
    <row r="800" spans="1:27" ht="14.25" customHeight="1" x14ac:dyDescent="0.3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</row>
    <row r="801" spans="1:27" ht="14.25" customHeight="1" x14ac:dyDescent="0.3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</row>
    <row r="802" spans="1:27" ht="14.25" customHeight="1" x14ac:dyDescent="0.3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</row>
    <row r="803" spans="1:27" ht="14.25" customHeight="1" x14ac:dyDescent="0.3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</row>
    <row r="804" spans="1:27" ht="14.25" customHeight="1" x14ac:dyDescent="0.3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</row>
    <row r="805" spans="1:27" ht="14.25" customHeight="1" x14ac:dyDescent="0.3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</row>
    <row r="806" spans="1:27" ht="14.25" customHeight="1" x14ac:dyDescent="0.3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</row>
    <row r="807" spans="1:27" ht="14.25" customHeight="1" x14ac:dyDescent="0.3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</row>
    <row r="808" spans="1:27" ht="14.25" customHeight="1" x14ac:dyDescent="0.3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</row>
    <row r="809" spans="1:27" ht="14.25" customHeight="1" x14ac:dyDescent="0.3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</row>
    <row r="810" spans="1:27" ht="14.25" customHeight="1" x14ac:dyDescent="0.3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</row>
    <row r="811" spans="1:27" ht="14.25" customHeight="1" x14ac:dyDescent="0.3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</row>
    <row r="812" spans="1:27" ht="14.25" customHeight="1" x14ac:dyDescent="0.3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</row>
    <row r="813" spans="1:27" ht="14.25" customHeight="1" x14ac:dyDescent="0.3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</row>
    <row r="814" spans="1:27" ht="14.25" customHeight="1" x14ac:dyDescent="0.3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</row>
    <row r="815" spans="1:27" ht="14.25" customHeight="1" x14ac:dyDescent="0.3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</row>
    <row r="816" spans="1:27" ht="14.25" customHeight="1" x14ac:dyDescent="0.3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</row>
    <row r="817" spans="1:27" ht="14.25" customHeight="1" x14ac:dyDescent="0.3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</row>
    <row r="818" spans="1:27" ht="14.25" customHeight="1" x14ac:dyDescent="0.3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</row>
    <row r="819" spans="1:27" ht="14.25" customHeight="1" x14ac:dyDescent="0.3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</row>
    <row r="820" spans="1:27" ht="14.25" customHeight="1" x14ac:dyDescent="0.3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</row>
    <row r="821" spans="1:27" ht="14.25" customHeight="1" x14ac:dyDescent="0.3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</row>
    <row r="822" spans="1:27" ht="14.25" customHeight="1" x14ac:dyDescent="0.3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</row>
    <row r="823" spans="1:27" ht="14.25" customHeight="1" x14ac:dyDescent="0.3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</row>
    <row r="824" spans="1:27" ht="14.25" customHeight="1" x14ac:dyDescent="0.3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</row>
    <row r="825" spans="1:27" ht="14.25" customHeight="1" x14ac:dyDescent="0.3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</row>
    <row r="826" spans="1:27" ht="14.25" customHeight="1" x14ac:dyDescent="0.3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</row>
    <row r="827" spans="1:27" ht="14.25" customHeight="1" x14ac:dyDescent="0.3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</row>
    <row r="828" spans="1:27" ht="14.25" customHeight="1" x14ac:dyDescent="0.3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</row>
    <row r="829" spans="1:27" ht="14.25" customHeight="1" x14ac:dyDescent="0.3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</row>
    <row r="830" spans="1:27" ht="14.25" customHeight="1" x14ac:dyDescent="0.3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</row>
    <row r="831" spans="1:27" ht="14.25" customHeight="1" x14ac:dyDescent="0.3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</row>
    <row r="832" spans="1:27" ht="14.25" customHeight="1" x14ac:dyDescent="0.3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</row>
    <row r="833" spans="1:27" ht="14.25" customHeight="1" x14ac:dyDescent="0.3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</row>
    <row r="834" spans="1:27" ht="14.25" customHeight="1" x14ac:dyDescent="0.3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</row>
    <row r="835" spans="1:27" ht="14.25" customHeight="1" x14ac:dyDescent="0.3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</row>
    <row r="836" spans="1:27" ht="14.25" customHeight="1" x14ac:dyDescent="0.3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</row>
    <row r="837" spans="1:27" ht="14.25" customHeight="1" x14ac:dyDescent="0.3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</row>
    <row r="838" spans="1:27" ht="14.25" customHeight="1" x14ac:dyDescent="0.3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</row>
    <row r="839" spans="1:27" ht="14.25" customHeight="1" x14ac:dyDescent="0.3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</row>
    <row r="840" spans="1:27" ht="14.25" customHeight="1" x14ac:dyDescent="0.3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</row>
    <row r="841" spans="1:27" ht="14.25" customHeight="1" x14ac:dyDescent="0.3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</row>
    <row r="842" spans="1:27" ht="14.25" customHeight="1" x14ac:dyDescent="0.3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</row>
    <row r="843" spans="1:27" ht="14.25" customHeight="1" x14ac:dyDescent="0.3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</row>
    <row r="844" spans="1:27" ht="14.25" customHeight="1" x14ac:dyDescent="0.3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</row>
    <row r="845" spans="1:27" ht="14.25" customHeight="1" x14ac:dyDescent="0.3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</row>
    <row r="846" spans="1:27" ht="14.25" customHeight="1" x14ac:dyDescent="0.3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</row>
    <row r="847" spans="1:27" ht="14.25" customHeight="1" x14ac:dyDescent="0.3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</row>
    <row r="848" spans="1:27" ht="14.25" customHeight="1" x14ac:dyDescent="0.3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</row>
    <row r="849" spans="1:27" ht="14.25" customHeight="1" x14ac:dyDescent="0.3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</row>
    <row r="850" spans="1:27" ht="14.25" customHeight="1" x14ac:dyDescent="0.3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</row>
    <row r="851" spans="1:27" ht="14.25" customHeight="1" x14ac:dyDescent="0.3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</row>
    <row r="852" spans="1:27" ht="14.25" customHeight="1" x14ac:dyDescent="0.3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</row>
    <row r="853" spans="1:27" ht="14.25" customHeight="1" x14ac:dyDescent="0.3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</row>
    <row r="854" spans="1:27" ht="14.25" customHeight="1" x14ac:dyDescent="0.3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</row>
    <row r="855" spans="1:27" ht="14.25" customHeight="1" x14ac:dyDescent="0.3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</row>
    <row r="856" spans="1:27" ht="14.25" customHeight="1" x14ac:dyDescent="0.3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</row>
    <row r="857" spans="1:27" ht="14.25" customHeight="1" x14ac:dyDescent="0.3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</row>
    <row r="858" spans="1:27" ht="14.25" customHeight="1" x14ac:dyDescent="0.3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</row>
    <row r="859" spans="1:27" ht="14.25" customHeight="1" x14ac:dyDescent="0.3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</row>
    <row r="860" spans="1:27" ht="14.25" customHeight="1" x14ac:dyDescent="0.3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</row>
    <row r="861" spans="1:27" ht="14.25" customHeight="1" x14ac:dyDescent="0.3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</row>
    <row r="862" spans="1:27" ht="14.25" customHeight="1" x14ac:dyDescent="0.3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</row>
    <row r="863" spans="1:27" ht="14.25" customHeight="1" x14ac:dyDescent="0.3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</row>
    <row r="864" spans="1:27" ht="14.25" customHeight="1" x14ac:dyDescent="0.3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</row>
    <row r="865" spans="1:27" ht="14.25" customHeight="1" x14ac:dyDescent="0.3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</row>
    <row r="866" spans="1:27" ht="14.25" customHeight="1" x14ac:dyDescent="0.3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</row>
    <row r="867" spans="1:27" ht="14.25" customHeight="1" x14ac:dyDescent="0.3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</row>
    <row r="868" spans="1:27" ht="14.25" customHeight="1" x14ac:dyDescent="0.3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</row>
    <row r="869" spans="1:27" ht="14.25" customHeight="1" x14ac:dyDescent="0.3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</row>
    <row r="870" spans="1:27" ht="14.25" customHeight="1" x14ac:dyDescent="0.3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</row>
    <row r="871" spans="1:27" ht="14.25" customHeight="1" x14ac:dyDescent="0.3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</row>
    <row r="872" spans="1:27" ht="14.25" customHeight="1" x14ac:dyDescent="0.3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</row>
    <row r="873" spans="1:27" ht="14.25" customHeight="1" x14ac:dyDescent="0.3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</row>
    <row r="874" spans="1:27" ht="14.25" customHeight="1" x14ac:dyDescent="0.3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</row>
    <row r="875" spans="1:27" ht="14.25" customHeight="1" x14ac:dyDescent="0.3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</row>
    <row r="876" spans="1:27" ht="14.25" customHeight="1" x14ac:dyDescent="0.3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</row>
    <row r="877" spans="1:27" ht="14.25" customHeight="1" x14ac:dyDescent="0.3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</row>
    <row r="878" spans="1:27" ht="14.25" customHeight="1" x14ac:dyDescent="0.3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</row>
    <row r="879" spans="1:27" ht="14.25" customHeight="1" x14ac:dyDescent="0.3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</row>
    <row r="880" spans="1:27" ht="14.25" customHeight="1" x14ac:dyDescent="0.3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</row>
    <row r="881" spans="1:27" ht="14.25" customHeight="1" x14ac:dyDescent="0.3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</row>
    <row r="882" spans="1:27" ht="14.25" customHeight="1" x14ac:dyDescent="0.3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</row>
    <row r="883" spans="1:27" ht="14.25" customHeight="1" x14ac:dyDescent="0.3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</row>
    <row r="884" spans="1:27" ht="14.25" customHeight="1" x14ac:dyDescent="0.3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</row>
    <row r="885" spans="1:27" ht="14.25" customHeight="1" x14ac:dyDescent="0.3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</row>
    <row r="886" spans="1:27" ht="14.25" customHeight="1" x14ac:dyDescent="0.3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</row>
    <row r="887" spans="1:27" ht="14.25" customHeight="1" x14ac:dyDescent="0.3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</row>
    <row r="888" spans="1:27" ht="14.25" customHeight="1" x14ac:dyDescent="0.3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</row>
    <row r="889" spans="1:27" ht="14.25" customHeight="1" x14ac:dyDescent="0.3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</row>
    <row r="890" spans="1:27" ht="14.25" customHeight="1" x14ac:dyDescent="0.3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</row>
    <row r="891" spans="1:27" ht="14.25" customHeight="1" x14ac:dyDescent="0.3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</row>
    <row r="892" spans="1:27" ht="14.25" customHeight="1" x14ac:dyDescent="0.3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</row>
    <row r="893" spans="1:27" ht="14.25" customHeight="1" x14ac:dyDescent="0.3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</row>
    <row r="894" spans="1:27" ht="14.25" customHeight="1" x14ac:dyDescent="0.3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</row>
    <row r="895" spans="1:27" ht="14.25" customHeight="1" x14ac:dyDescent="0.3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</row>
    <row r="896" spans="1:27" ht="14.25" customHeight="1" x14ac:dyDescent="0.3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</row>
    <row r="897" spans="1:27" ht="14.25" customHeight="1" x14ac:dyDescent="0.3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</row>
    <row r="898" spans="1:27" ht="14.25" customHeight="1" x14ac:dyDescent="0.3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</row>
    <row r="899" spans="1:27" ht="14.25" customHeight="1" x14ac:dyDescent="0.3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</row>
    <row r="900" spans="1:27" ht="14.25" customHeight="1" x14ac:dyDescent="0.3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</row>
    <row r="901" spans="1:27" ht="14.25" customHeight="1" x14ac:dyDescent="0.3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</row>
    <row r="902" spans="1:27" ht="14.25" customHeight="1" x14ac:dyDescent="0.3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</row>
    <row r="903" spans="1:27" ht="14.25" customHeight="1" x14ac:dyDescent="0.3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</row>
    <row r="904" spans="1:27" ht="14.25" customHeight="1" x14ac:dyDescent="0.3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</row>
    <row r="905" spans="1:27" ht="14.25" customHeight="1" x14ac:dyDescent="0.3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</row>
    <row r="906" spans="1:27" ht="14.25" customHeight="1" x14ac:dyDescent="0.3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</row>
    <row r="907" spans="1:27" ht="14.25" customHeight="1" x14ac:dyDescent="0.3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</row>
    <row r="908" spans="1:27" ht="14.25" customHeight="1" x14ac:dyDescent="0.3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</row>
    <row r="909" spans="1:27" ht="14.25" customHeight="1" x14ac:dyDescent="0.3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</row>
    <row r="910" spans="1:27" ht="14.25" customHeight="1" x14ac:dyDescent="0.3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</row>
    <row r="911" spans="1:27" ht="14.25" customHeight="1" x14ac:dyDescent="0.3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</row>
    <row r="912" spans="1:27" ht="14.25" customHeight="1" x14ac:dyDescent="0.3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</row>
    <row r="913" spans="1:27" ht="14.25" customHeight="1" x14ac:dyDescent="0.3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</row>
    <row r="914" spans="1:27" ht="14.25" customHeight="1" x14ac:dyDescent="0.3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</row>
    <row r="915" spans="1:27" ht="14.25" customHeight="1" x14ac:dyDescent="0.3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</row>
    <row r="916" spans="1:27" ht="14.25" customHeight="1" x14ac:dyDescent="0.3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</row>
    <row r="917" spans="1:27" ht="14.25" customHeight="1" x14ac:dyDescent="0.3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</row>
    <row r="918" spans="1:27" ht="14.25" customHeight="1" x14ac:dyDescent="0.3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</row>
    <row r="919" spans="1:27" ht="14.25" customHeight="1" x14ac:dyDescent="0.3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</row>
    <row r="920" spans="1:27" ht="14.25" customHeight="1" x14ac:dyDescent="0.3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</row>
    <row r="921" spans="1:27" ht="14.25" customHeight="1" x14ac:dyDescent="0.3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</row>
    <row r="922" spans="1:27" ht="14.25" customHeight="1" x14ac:dyDescent="0.3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</row>
    <row r="923" spans="1:27" ht="14.25" customHeight="1" x14ac:dyDescent="0.3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</row>
    <row r="924" spans="1:27" ht="14.25" customHeight="1" x14ac:dyDescent="0.3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</row>
    <row r="925" spans="1:27" ht="14.25" customHeight="1" x14ac:dyDescent="0.3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</row>
    <row r="926" spans="1:27" ht="14.25" customHeight="1" x14ac:dyDescent="0.3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</row>
    <row r="927" spans="1:27" ht="14.25" customHeight="1" x14ac:dyDescent="0.3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</row>
    <row r="928" spans="1:27" ht="14.25" customHeight="1" x14ac:dyDescent="0.3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</row>
    <row r="929" spans="1:27" ht="14.25" customHeight="1" x14ac:dyDescent="0.3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</row>
    <row r="930" spans="1:27" ht="14.25" customHeight="1" x14ac:dyDescent="0.3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</row>
    <row r="931" spans="1:27" ht="14.25" customHeight="1" x14ac:dyDescent="0.3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</row>
    <row r="932" spans="1:27" ht="14.25" customHeight="1" x14ac:dyDescent="0.3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</row>
    <row r="933" spans="1:27" ht="14.25" customHeight="1" x14ac:dyDescent="0.3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</row>
    <row r="934" spans="1:27" ht="14.25" customHeight="1" x14ac:dyDescent="0.3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</row>
    <row r="935" spans="1:27" ht="14.25" customHeight="1" x14ac:dyDescent="0.3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</row>
    <row r="936" spans="1:27" ht="14.25" customHeight="1" x14ac:dyDescent="0.3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</row>
    <row r="937" spans="1:27" ht="14.25" customHeight="1" x14ac:dyDescent="0.3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</row>
    <row r="938" spans="1:27" ht="14.25" customHeight="1" x14ac:dyDescent="0.3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</row>
    <row r="939" spans="1:27" ht="14.25" customHeight="1" x14ac:dyDescent="0.3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</row>
    <row r="940" spans="1:27" ht="14.25" customHeight="1" x14ac:dyDescent="0.3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</row>
    <row r="941" spans="1:27" ht="14.25" customHeight="1" x14ac:dyDescent="0.3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</row>
    <row r="942" spans="1:27" ht="14.25" customHeight="1" x14ac:dyDescent="0.3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</row>
    <row r="943" spans="1:27" ht="14.25" customHeight="1" x14ac:dyDescent="0.3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</row>
    <row r="944" spans="1:27" ht="14.25" customHeight="1" x14ac:dyDescent="0.3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</row>
    <row r="945" spans="1:27" ht="14.25" customHeight="1" x14ac:dyDescent="0.3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</row>
    <row r="946" spans="1:27" ht="14.25" customHeight="1" x14ac:dyDescent="0.3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</row>
    <row r="947" spans="1:27" ht="14.25" customHeight="1" x14ac:dyDescent="0.3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</row>
    <row r="948" spans="1:27" ht="14.25" customHeight="1" x14ac:dyDescent="0.3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</row>
    <row r="949" spans="1:27" ht="14.25" customHeight="1" x14ac:dyDescent="0.3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</row>
    <row r="950" spans="1:27" ht="14.25" customHeight="1" x14ac:dyDescent="0.3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</row>
    <row r="951" spans="1:27" ht="14.25" customHeight="1" x14ac:dyDescent="0.3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</row>
    <row r="952" spans="1:27" ht="14.25" customHeight="1" x14ac:dyDescent="0.3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</row>
    <row r="953" spans="1:27" ht="14.25" customHeight="1" x14ac:dyDescent="0.3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</row>
    <row r="954" spans="1:27" ht="14.25" customHeight="1" x14ac:dyDescent="0.3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</row>
    <row r="955" spans="1:27" ht="14.25" customHeight="1" x14ac:dyDescent="0.3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</row>
    <row r="956" spans="1:27" ht="14.25" customHeight="1" x14ac:dyDescent="0.3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</row>
    <row r="957" spans="1:27" ht="14.25" customHeight="1" x14ac:dyDescent="0.3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</row>
    <row r="958" spans="1:27" ht="14.25" customHeight="1" x14ac:dyDescent="0.3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</row>
    <row r="959" spans="1:27" ht="14.25" customHeight="1" x14ac:dyDescent="0.3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</row>
    <row r="960" spans="1:27" ht="14.25" customHeight="1" x14ac:dyDescent="0.3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</row>
    <row r="961" spans="1:27" ht="14.25" customHeight="1" x14ac:dyDescent="0.3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</row>
    <row r="962" spans="1:27" ht="14.25" customHeight="1" x14ac:dyDescent="0.3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</row>
    <row r="963" spans="1:27" ht="14.25" customHeight="1" x14ac:dyDescent="0.3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</row>
    <row r="964" spans="1:27" ht="14.25" customHeight="1" x14ac:dyDescent="0.3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</row>
    <row r="965" spans="1:27" ht="14.25" customHeight="1" x14ac:dyDescent="0.3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</row>
    <row r="966" spans="1:27" ht="14.25" customHeight="1" x14ac:dyDescent="0.3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</row>
    <row r="967" spans="1:27" ht="14.25" customHeight="1" x14ac:dyDescent="0.3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</row>
    <row r="968" spans="1:27" ht="14.25" customHeight="1" x14ac:dyDescent="0.3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</row>
    <row r="969" spans="1:27" ht="14.25" customHeight="1" x14ac:dyDescent="0.3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</row>
    <row r="970" spans="1:27" ht="14.25" customHeight="1" x14ac:dyDescent="0.3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</row>
    <row r="971" spans="1:27" ht="14.25" customHeight="1" x14ac:dyDescent="0.3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</row>
    <row r="972" spans="1:27" ht="14.25" customHeight="1" x14ac:dyDescent="0.3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</row>
    <row r="973" spans="1:27" ht="14.25" customHeight="1" x14ac:dyDescent="0.3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</row>
    <row r="974" spans="1:27" ht="14.25" customHeight="1" x14ac:dyDescent="0.3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</row>
    <row r="975" spans="1:27" ht="14.25" customHeight="1" x14ac:dyDescent="0.3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</row>
    <row r="976" spans="1:27" ht="14.25" customHeight="1" x14ac:dyDescent="0.3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</row>
    <row r="977" spans="1:27" ht="14.25" customHeight="1" x14ac:dyDescent="0.3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</row>
    <row r="978" spans="1:27" ht="14.25" customHeight="1" x14ac:dyDescent="0.3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</row>
    <row r="979" spans="1:27" ht="14.25" customHeight="1" x14ac:dyDescent="0.3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</row>
    <row r="980" spans="1:27" ht="14.25" customHeight="1" x14ac:dyDescent="0.3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</row>
    <row r="981" spans="1:27" ht="14.25" customHeight="1" x14ac:dyDescent="0.3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</row>
    <row r="982" spans="1:27" ht="14.25" customHeight="1" x14ac:dyDescent="0.3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</row>
    <row r="983" spans="1:27" ht="14.25" customHeight="1" x14ac:dyDescent="0.3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</row>
    <row r="984" spans="1:27" ht="14.25" customHeight="1" x14ac:dyDescent="0.3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</row>
    <row r="985" spans="1:27" ht="14.25" customHeight="1" x14ac:dyDescent="0.3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</row>
    <row r="986" spans="1:27" ht="14.25" customHeight="1" x14ac:dyDescent="0.3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</row>
    <row r="987" spans="1:27" ht="14.25" customHeight="1" x14ac:dyDescent="0.3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</row>
    <row r="988" spans="1:27" ht="14.25" customHeight="1" x14ac:dyDescent="0.3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</row>
    <row r="989" spans="1:27" ht="14.25" customHeight="1" x14ac:dyDescent="0.3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</row>
    <row r="990" spans="1:27" ht="14.25" customHeight="1" x14ac:dyDescent="0.3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</row>
    <row r="991" spans="1:27" ht="14.25" customHeight="1" x14ac:dyDescent="0.3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</row>
    <row r="992" spans="1:27" ht="14.25" customHeight="1" x14ac:dyDescent="0.3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</row>
    <row r="993" spans="1:27" ht="14.25" customHeight="1" x14ac:dyDescent="0.3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</row>
    <row r="994" spans="1:27" ht="14.25" customHeight="1" x14ac:dyDescent="0.3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</row>
    <row r="995" spans="1:27" ht="14.25" customHeight="1" x14ac:dyDescent="0.3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</row>
    <row r="996" spans="1:27" ht="14.25" customHeight="1" x14ac:dyDescent="0.3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</row>
    <row r="997" spans="1:27" ht="14.25" customHeight="1" x14ac:dyDescent="0.3">
      <c r="A997" s="60"/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</row>
    <row r="998" spans="1:27" ht="14.25" customHeight="1" x14ac:dyDescent="0.3">
      <c r="A998" s="60"/>
      <c r="B998" s="60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</row>
    <row r="999" spans="1:27" ht="14.25" customHeight="1" x14ac:dyDescent="0.3">
      <c r="A999" s="60"/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</row>
    <row r="1000" spans="1:27" ht="14.25" customHeight="1" x14ac:dyDescent="0.3">
      <c r="A1000" s="60"/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</row>
  </sheetData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B7512-EACB-43F1-B351-412EA85ED86F}">
  <sheetPr>
    <tabColor theme="0" tint="-0.249977111117893"/>
    <pageSetUpPr fitToPage="1"/>
  </sheetPr>
  <dimension ref="A1:E25"/>
  <sheetViews>
    <sheetView showGridLines="0" zoomScale="110" zoomScaleNormal="110" workbookViewId="0">
      <selection activeCell="E8" sqref="E8"/>
    </sheetView>
  </sheetViews>
  <sheetFormatPr defaultColWidth="8.796875" defaultRowHeight="30" customHeight="1" x14ac:dyDescent="0.3"/>
  <cols>
    <col min="1" max="1" width="10.5" style="10" customWidth="1"/>
    <col min="2" max="2" width="30.69921875" style="10" customWidth="1"/>
    <col min="3" max="5" width="16.69921875" style="10" customWidth="1"/>
    <col min="6" max="6" width="2.69921875" style="10" customWidth="1"/>
    <col min="7" max="16384" width="8.796875" style="10"/>
  </cols>
  <sheetData>
    <row r="1" spans="1:5" ht="34.5" customHeight="1" x14ac:dyDescent="0.3">
      <c r="A1" s="53" t="s">
        <v>53</v>
      </c>
      <c r="B1" s="19"/>
      <c r="C1" s="11"/>
      <c r="D1" s="12"/>
      <c r="E1" s="12"/>
    </row>
    <row r="2" spans="1:5" ht="16.8" customHeight="1" x14ac:dyDescent="0.3">
      <c r="B2" s="13"/>
      <c r="C2" s="11"/>
      <c r="D2" s="12"/>
      <c r="E2" s="12"/>
    </row>
    <row r="3" spans="1:5" s="14" customFormat="1" ht="25.2" customHeight="1" x14ac:dyDescent="0.25">
      <c r="A3" s="44" t="s">
        <v>1</v>
      </c>
      <c r="B3" s="43">
        <f>July!B3</f>
        <v>0</v>
      </c>
      <c r="D3" s="15" t="s">
        <v>0</v>
      </c>
      <c r="E3" s="35"/>
    </row>
    <row r="4" spans="1:5" s="14" customFormat="1" ht="25.2" customHeight="1" x14ac:dyDescent="0.25">
      <c r="A4" s="24" t="s">
        <v>46</v>
      </c>
      <c r="B4" s="43">
        <f>July!B4</f>
        <v>0</v>
      </c>
      <c r="D4" s="15" t="s">
        <v>12</v>
      </c>
      <c r="E4" s="36" t="s">
        <v>43</v>
      </c>
    </row>
    <row r="5" spans="1:5" s="14" customFormat="1" ht="25.2" customHeight="1" x14ac:dyDescent="0.25">
      <c r="A5" s="44" t="s">
        <v>44</v>
      </c>
      <c r="B5" s="43">
        <f>July!B5</f>
        <v>0</v>
      </c>
      <c r="C5" s="16"/>
      <c r="D5" s="17" t="s">
        <v>11</v>
      </c>
      <c r="E5" s="37"/>
    </row>
    <row r="6" spans="1:5" s="1" customFormat="1" ht="30" customHeight="1" x14ac:dyDescent="0.3">
      <c r="B6" s="2"/>
      <c r="C6" s="2"/>
    </row>
    <row r="7" spans="1:5" s="1" customFormat="1" ht="30" customHeight="1" x14ac:dyDescent="0.3">
      <c r="B7" s="3" t="s">
        <v>2</v>
      </c>
      <c r="C7" s="4" t="s">
        <v>4</v>
      </c>
      <c r="D7" s="5" t="s">
        <v>5</v>
      </c>
      <c r="E7" s="6" t="s">
        <v>6</v>
      </c>
    </row>
    <row r="8" spans="1:5" s="1" customFormat="1" ht="25.8" customHeight="1" x14ac:dyDescent="0.3">
      <c r="B8" s="7" t="s">
        <v>56</v>
      </c>
      <c r="C8" s="32">
        <f>July!C8</f>
        <v>0</v>
      </c>
      <c r="D8" s="33">
        <f>E8+August!D8</f>
        <v>0</v>
      </c>
      <c r="E8" s="90">
        <f>'Sep Allocations'!L12</f>
        <v>0</v>
      </c>
    </row>
    <row r="9" spans="1:5" s="1" customFormat="1" ht="25.8" customHeight="1" x14ac:dyDescent="0.3">
      <c r="B9" s="7" t="s">
        <v>57</v>
      </c>
      <c r="C9" s="32">
        <f>July!C9</f>
        <v>0</v>
      </c>
      <c r="D9" s="33">
        <f>E9+August!D9</f>
        <v>0</v>
      </c>
      <c r="E9" s="38"/>
    </row>
    <row r="10" spans="1:5" s="1" customFormat="1" ht="25.8" customHeight="1" x14ac:dyDescent="0.3">
      <c r="B10" s="7" t="s">
        <v>58</v>
      </c>
      <c r="C10" s="32">
        <f>July!C10</f>
        <v>0</v>
      </c>
      <c r="D10" s="33">
        <f>E10+August!D10</f>
        <v>0</v>
      </c>
      <c r="E10" s="38"/>
    </row>
    <row r="11" spans="1:5" s="1" customFormat="1" ht="25.8" customHeight="1" x14ac:dyDescent="0.3">
      <c r="B11" s="7" t="s">
        <v>59</v>
      </c>
      <c r="C11" s="32">
        <f>July!C11</f>
        <v>0</v>
      </c>
      <c r="D11" s="32">
        <f>E11+August!D11</f>
        <v>0</v>
      </c>
      <c r="E11" s="38"/>
    </row>
    <row r="12" spans="1:5" s="1" customFormat="1" ht="25.8" customHeight="1" x14ac:dyDescent="0.3">
      <c r="B12" s="7" t="s">
        <v>60</v>
      </c>
      <c r="C12" s="32">
        <f>July!C12</f>
        <v>0</v>
      </c>
      <c r="D12" s="32">
        <f>E12+August!D12</f>
        <v>0</v>
      </c>
      <c r="E12" s="38"/>
    </row>
    <row r="13" spans="1:5" s="1" customFormat="1" ht="25.8" customHeight="1" x14ac:dyDescent="0.3">
      <c r="B13" s="56" t="s">
        <v>61</v>
      </c>
      <c r="C13" s="32">
        <f>July!C13</f>
        <v>0</v>
      </c>
      <c r="D13" s="33">
        <f>E13+August!D13</f>
        <v>0</v>
      </c>
      <c r="E13" s="38"/>
    </row>
    <row r="14" spans="1:5" s="1" customFormat="1" ht="30" customHeight="1" x14ac:dyDescent="0.3">
      <c r="B14" s="56" t="s">
        <v>62</v>
      </c>
      <c r="C14" s="32">
        <f>July!C14</f>
        <v>0</v>
      </c>
      <c r="D14" s="57">
        <f>E14+August!D14</f>
        <v>0</v>
      </c>
      <c r="E14" s="58"/>
    </row>
    <row r="15" spans="1:5" s="1" customFormat="1" ht="30" customHeight="1" x14ac:dyDescent="0.3">
      <c r="B15" s="20" t="s">
        <v>63</v>
      </c>
      <c r="C15" s="57">
        <f t="shared" ref="C15" si="0">SUBTOTAL(109,C8:C14)</f>
        <v>0</v>
      </c>
      <c r="D15" s="57">
        <f>E15+August!D15</f>
        <v>0</v>
      </c>
      <c r="E15" s="87">
        <f>SUBTOTAL(109,E8:E14)</f>
        <v>0</v>
      </c>
    </row>
    <row r="16" spans="1:5" s="1" customFormat="1" ht="30" customHeight="1" x14ac:dyDescent="0.3">
      <c r="B16" s="56" t="s">
        <v>64</v>
      </c>
      <c r="C16" s="57">
        <f>C15*0.1</f>
        <v>0</v>
      </c>
      <c r="D16" s="57">
        <f t="shared" ref="D16:E16" si="1">D15*0.1</f>
        <v>0</v>
      </c>
      <c r="E16" s="57">
        <f t="shared" si="1"/>
        <v>0</v>
      </c>
    </row>
    <row r="17" spans="1:5" s="1" customFormat="1" ht="30" customHeight="1" x14ac:dyDescent="0.3">
      <c r="B17" s="20" t="s">
        <v>3</v>
      </c>
      <c r="C17" s="21">
        <f>SUM(C15+C16)</f>
        <v>0</v>
      </c>
      <c r="D17" s="21">
        <f>SUM(D15+D16)</f>
        <v>0</v>
      </c>
      <c r="E17" s="22">
        <f>SUBTOTAL(109,Invoice34[MONTHLY EXPENDITURES])</f>
        <v>0</v>
      </c>
    </row>
    <row r="18" spans="1:5" s="1" customFormat="1" ht="21.45" customHeight="1" x14ac:dyDescent="0.3">
      <c r="C18" s="28" t="s">
        <v>7</v>
      </c>
    </row>
    <row r="19" spans="1:5" s="1" customFormat="1" ht="21.45" customHeight="1" x14ac:dyDescent="0.3">
      <c r="A19" s="30" t="s">
        <v>8</v>
      </c>
      <c r="B19" s="29"/>
      <c r="C19" s="29"/>
      <c r="D19" s="29"/>
      <c r="E19" s="29"/>
    </row>
    <row r="20" spans="1:5" s="1" customFormat="1" ht="21.45" customHeight="1" x14ac:dyDescent="0.3">
      <c r="B20" s="29"/>
      <c r="C20" s="31"/>
      <c r="D20" s="31"/>
      <c r="E20" s="31"/>
    </row>
    <row r="21" spans="1:5" s="27" customFormat="1" ht="21.45" customHeight="1" x14ac:dyDescent="0.3">
      <c r="A21" s="24" t="s">
        <v>42</v>
      </c>
      <c r="B21" s="1"/>
      <c r="C21" s="1"/>
      <c r="D21" s="1"/>
      <c r="E21" s="1"/>
    </row>
    <row r="22" spans="1:5" ht="21.45" customHeight="1" x14ac:dyDescent="0.3">
      <c r="A22" s="49" t="s">
        <v>41</v>
      </c>
      <c r="B22" s="25"/>
      <c r="C22" s="26" t="s">
        <v>10</v>
      </c>
      <c r="D22" s="27"/>
      <c r="E22" s="27"/>
    </row>
    <row r="23" spans="1:5" ht="21.45" customHeight="1" x14ac:dyDescent="0.3">
      <c r="A23" s="50" t="s">
        <v>40</v>
      </c>
      <c r="B23" s="39"/>
      <c r="C23" s="49" t="s">
        <v>41</v>
      </c>
      <c r="D23" s="18"/>
      <c r="E23" s="18"/>
    </row>
    <row r="24" spans="1:5" ht="21.45" customHeight="1" x14ac:dyDescent="0.3">
      <c r="A24" s="50" t="s">
        <v>9</v>
      </c>
      <c r="B24" s="39"/>
      <c r="C24" s="50" t="s">
        <v>40</v>
      </c>
      <c r="D24" s="18"/>
      <c r="E24" s="23"/>
    </row>
    <row r="25" spans="1:5" ht="30" customHeight="1" x14ac:dyDescent="0.3">
      <c r="B25" s="39"/>
      <c r="C25" s="50" t="s">
        <v>9</v>
      </c>
      <c r="D25" s="18"/>
      <c r="E25" s="23"/>
    </row>
  </sheetData>
  <dataValidations count="16">
    <dataValidation allowBlank="1" showInputMessage="1" showErrorMessage="1" prompt="Enter Phone and Fax numbers within the brackets in this cell" sqref="A5:C5" xr:uid="{0F4A64D0-6C5A-4BB1-B3CD-B12F09A730CE}"/>
    <dataValidation allowBlank="1" showInputMessage="1" showErrorMessage="1" prompt="Enter Amount in this column under this heading for each description in column B. The last cell of the table contains the Total Due amount" sqref="C7:E7" xr:uid="{8DB1F454-ABA0-415E-B638-9C8DF130BD83}"/>
    <dataValidation allowBlank="1" showInputMessage="1" showErrorMessage="1" prompt="Enter invoice Descriptions in this column under this heading" sqref="B7" xr:uid="{D3431037-2C70-4557-ACD8-443462B0AFAA}"/>
    <dataValidation allowBlank="1" showInputMessage="1" showErrorMessage="1" prompt="Enter customer Phone number in this cell" sqref="B6:C6" xr:uid="{FF3F58DE-20F0-4E5B-90F9-59BA26B16040}"/>
    <dataValidation allowBlank="1" showInputMessage="1" showErrorMessage="1" prompt="Enter invoice product description in this cell" sqref="E5" xr:uid="{FA43407B-88FD-4D0C-942A-109138C3F7A1}"/>
    <dataValidation allowBlank="1" showInputMessage="1" showErrorMessage="1" prompt="Enter invoice product description in cell at right" sqref="D5" xr:uid="{4059E29D-FA59-488B-AC73-9EAAA223908F}"/>
    <dataValidation allowBlank="1" showInputMessage="1" showErrorMessage="1" prompt="Enter Invoice Number in cell at right" sqref="D4" xr:uid="{02BE513E-92BF-4BD4-8C3F-869151E13D04}"/>
    <dataValidation allowBlank="1" showInputMessage="1" showErrorMessage="1" prompt="Enter Invoice Number in this cell" sqref="E4" xr:uid="{CD72FC96-E641-4625-83F4-236437712195}"/>
    <dataValidation allowBlank="1" showInputMessage="1" showErrorMessage="1" prompt="Enter invoice Date in cell at right" sqref="D3" xr:uid="{18A1AD23-0ACD-4F0F-BCF9-CA2212A7FAA7}"/>
    <dataValidation allowBlank="1" showInputMessage="1" showErrorMessage="1" prompt="Enter invoice Date in this cell" sqref="E3" xr:uid="{A190DE73-F6EF-46DA-B11B-2D5B19B42F1C}"/>
    <dataValidation allowBlank="1" showInputMessage="1" showErrorMessage="1" prompt="Enter invoicing Company Name in this cell and slogan in cell below" sqref="C1:C2" xr:uid="{61FD38E0-94B7-4D5B-967F-57B0F914FB32}"/>
    <dataValidation allowBlank="1" showInputMessage="1" showErrorMessage="1" prompt="Enter City, State, and Zip Code in this cell" sqref="C4 A5:B5" xr:uid="{3EE1E0D0-6111-4B26-92B4-1D7CE3318E08}"/>
    <dataValidation allowBlank="1" showInputMessage="1" showErrorMessage="1" prompt="Enter invoicing company Street Address in this cell" sqref="C3 A4:B4" xr:uid="{41F97E92-A8B6-42C9-BB80-08F51D9C64A3}"/>
    <dataValidation allowBlank="1" showInputMessage="1" showErrorMessage="1" prompt="Enter invoicing company Contact Name, Phone Number, and Email in this cell" sqref="C19:E19 C18" xr:uid="{1E58AD51-8729-4ED2-A156-D72558B05776}"/>
    <dataValidation allowBlank="1" showInputMessage="1" showErrorMessage="1" prompt="Title of this worksheet is in this cell. Enter Invoice details in cells C3 to D5" sqref="B2 A1" xr:uid="{236F4FE8-E7D9-44D8-B057-02645F561CA1}"/>
    <dataValidation allowBlank="1" showInputMessage="1" showErrorMessage="1" prompt="Company name is automatically appended in this cell" sqref="C18" xr:uid="{424A7E74-3FDB-43B3-925E-B35FE543BF1F}"/>
  </dataValidations>
  <printOptions horizontalCentered="1"/>
  <pageMargins left="0" right="0" top="0.5" bottom="0" header="0.5" footer="0.5"/>
  <pageSetup fitToHeight="0" orientation="portrait" r:id="rId1"/>
  <headerFooter differentFirst="1">
    <oddFooter>Page &amp;P of &amp;N</oddFooter>
  </headerFooter>
  <ignoredErrors>
    <ignoredError sqref="C16:E16 C8:C14" calculatedColumn="1"/>
  </ignoredError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B6ACE-6B61-4914-AEB3-C7D7C22AFD4D}">
  <dimension ref="A1:AA1000"/>
  <sheetViews>
    <sheetView workbookViewId="0">
      <selection activeCell="H29" sqref="H29"/>
    </sheetView>
  </sheetViews>
  <sheetFormatPr defaultColWidth="13" defaultRowHeight="15" customHeight="1" x14ac:dyDescent="0.25"/>
  <cols>
    <col min="1" max="1" width="16.296875" style="61" customWidth="1"/>
    <col min="2" max="2" width="9.296875" style="61" customWidth="1"/>
    <col min="3" max="3" width="8" style="61" customWidth="1"/>
    <col min="4" max="4" width="11.296875" style="61" customWidth="1"/>
    <col min="5" max="5" width="8" style="61" customWidth="1"/>
    <col min="6" max="6" width="9.69921875" style="61" customWidth="1"/>
    <col min="7" max="7" width="8" style="61" customWidth="1"/>
    <col min="8" max="9" width="8.296875" style="61" customWidth="1"/>
    <col min="10" max="11" width="8" style="61" customWidth="1"/>
    <col min="12" max="12" width="9.296875" style="61" customWidth="1"/>
    <col min="13" max="14" width="8" style="61" customWidth="1"/>
    <col min="15" max="27" width="7.796875" style="61" customWidth="1"/>
    <col min="28" max="16384" width="13" style="61"/>
  </cols>
  <sheetData>
    <row r="1" spans="1:27" ht="14.25" customHeight="1" x14ac:dyDescent="0.3">
      <c r="A1" s="59" t="s">
        <v>74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14.25" customHeight="1" x14ac:dyDescent="0.3">
      <c r="A2" s="62" t="s">
        <v>75</v>
      </c>
      <c r="B2" s="62"/>
      <c r="C2" s="60"/>
      <c r="D2" s="60"/>
      <c r="E2" s="60"/>
      <c r="F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14.25" customHeight="1" x14ac:dyDescent="0.3">
      <c r="A3" s="60"/>
      <c r="B3" s="60"/>
      <c r="C3" s="60"/>
      <c r="D3" s="60"/>
      <c r="E3" s="60"/>
      <c r="F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33.75" customHeight="1" x14ac:dyDescent="0.3">
      <c r="A4" s="63" t="s">
        <v>1</v>
      </c>
      <c r="B4" s="64" t="s">
        <v>65</v>
      </c>
      <c r="C4" s="63" t="s">
        <v>66</v>
      </c>
      <c r="D4" s="63" t="s">
        <v>67</v>
      </c>
      <c r="E4" s="63" t="s">
        <v>68</v>
      </c>
      <c r="F4" s="64" t="s">
        <v>69</v>
      </c>
      <c r="G4" s="64" t="s">
        <v>70</v>
      </c>
      <c r="H4" s="64" t="s">
        <v>71</v>
      </c>
      <c r="I4" s="64" t="s">
        <v>77</v>
      </c>
      <c r="J4" s="64" t="s">
        <v>72</v>
      </c>
      <c r="K4" s="63" t="s">
        <v>68</v>
      </c>
      <c r="L4" s="64" t="s">
        <v>69</v>
      </c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ht="14.25" customHeight="1" x14ac:dyDescent="0.3">
      <c r="A5" s="65" t="s">
        <v>76</v>
      </c>
      <c r="B5" s="76"/>
      <c r="C5" s="77"/>
      <c r="D5" s="78"/>
      <c r="E5" s="71"/>
      <c r="F5" s="80">
        <f>ROUND(D5*E5,0)</f>
        <v>0</v>
      </c>
      <c r="G5" s="72">
        <f t="shared" ref="G5:G10" si="0">ROUND(D5*0.062,2)</f>
        <v>0</v>
      </c>
      <c r="H5" s="72">
        <f t="shared" ref="H5:H10" si="1">ROUND(D5*0.0145,2)</f>
        <v>0</v>
      </c>
      <c r="I5" s="70"/>
      <c r="J5" s="72">
        <f>SUM(G5:I5)</f>
        <v>0</v>
      </c>
      <c r="K5" s="81">
        <f>E5</f>
        <v>0</v>
      </c>
      <c r="L5" s="82">
        <f t="shared" ref="L5:L10" si="2">ROUND(J5*K5,0)</f>
        <v>0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4.25" customHeight="1" x14ac:dyDescent="0.3">
      <c r="A6" s="65"/>
      <c r="B6" s="76"/>
      <c r="C6" s="77"/>
      <c r="D6" s="78"/>
      <c r="E6" s="79"/>
      <c r="F6" s="80">
        <f t="shared" ref="F6:F10" si="3">ROUND(D6*E6,0)</f>
        <v>0</v>
      </c>
      <c r="G6" s="72">
        <f t="shared" si="0"/>
        <v>0</v>
      </c>
      <c r="H6" s="72">
        <f t="shared" si="1"/>
        <v>0</v>
      </c>
      <c r="I6" s="70"/>
      <c r="J6" s="72">
        <f t="shared" ref="J6:J10" si="4">SUM(G6:I6)</f>
        <v>0</v>
      </c>
      <c r="K6" s="81">
        <f t="shared" ref="K6:K10" si="5">E6</f>
        <v>0</v>
      </c>
      <c r="L6" s="82">
        <f t="shared" si="2"/>
        <v>0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7" ht="14.25" customHeight="1" x14ac:dyDescent="0.3">
      <c r="A7" s="65"/>
      <c r="B7" s="76"/>
      <c r="C7" s="77"/>
      <c r="D7" s="78"/>
      <c r="E7" s="79"/>
      <c r="F7" s="80">
        <f t="shared" si="3"/>
        <v>0</v>
      </c>
      <c r="G7" s="72">
        <f t="shared" si="0"/>
        <v>0</v>
      </c>
      <c r="H7" s="72">
        <f t="shared" si="1"/>
        <v>0</v>
      </c>
      <c r="I7" s="70"/>
      <c r="J7" s="72">
        <f t="shared" si="4"/>
        <v>0</v>
      </c>
      <c r="K7" s="81">
        <f t="shared" si="5"/>
        <v>0</v>
      </c>
      <c r="L7" s="82">
        <f t="shared" si="2"/>
        <v>0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</row>
    <row r="8" spans="1:27" ht="14.25" customHeight="1" x14ac:dyDescent="0.3">
      <c r="A8" s="65"/>
      <c r="B8" s="76"/>
      <c r="C8" s="77"/>
      <c r="D8" s="78"/>
      <c r="E8" s="71"/>
      <c r="F8" s="80">
        <f t="shared" si="3"/>
        <v>0</v>
      </c>
      <c r="G8" s="72">
        <f t="shared" si="0"/>
        <v>0</v>
      </c>
      <c r="H8" s="72">
        <f t="shared" si="1"/>
        <v>0</v>
      </c>
      <c r="I8" s="70"/>
      <c r="J8" s="72">
        <f t="shared" si="4"/>
        <v>0</v>
      </c>
      <c r="K8" s="81">
        <f t="shared" si="5"/>
        <v>0</v>
      </c>
      <c r="L8" s="82">
        <f t="shared" si="2"/>
        <v>0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</row>
    <row r="9" spans="1:27" ht="14.25" customHeight="1" x14ac:dyDescent="0.3">
      <c r="A9" s="65"/>
      <c r="B9" s="76"/>
      <c r="C9" s="77"/>
      <c r="D9" s="78"/>
      <c r="E9" s="79"/>
      <c r="F9" s="80">
        <f t="shared" si="3"/>
        <v>0</v>
      </c>
      <c r="G9" s="72">
        <f t="shared" si="0"/>
        <v>0</v>
      </c>
      <c r="H9" s="72">
        <f t="shared" si="1"/>
        <v>0</v>
      </c>
      <c r="I9" s="70"/>
      <c r="J9" s="72">
        <f t="shared" si="4"/>
        <v>0</v>
      </c>
      <c r="K9" s="81">
        <f t="shared" si="5"/>
        <v>0</v>
      </c>
      <c r="L9" s="82">
        <f t="shared" si="2"/>
        <v>0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</row>
    <row r="10" spans="1:27" ht="14.25" customHeight="1" x14ac:dyDescent="0.3">
      <c r="A10" s="65"/>
      <c r="B10" s="76"/>
      <c r="C10" s="77"/>
      <c r="D10" s="78"/>
      <c r="E10" s="79"/>
      <c r="F10" s="80">
        <f t="shared" si="3"/>
        <v>0</v>
      </c>
      <c r="G10" s="72">
        <f t="shared" si="0"/>
        <v>0</v>
      </c>
      <c r="H10" s="72">
        <f t="shared" si="1"/>
        <v>0</v>
      </c>
      <c r="I10" s="70"/>
      <c r="J10" s="72">
        <f t="shared" si="4"/>
        <v>0</v>
      </c>
      <c r="K10" s="81">
        <f t="shared" si="5"/>
        <v>0</v>
      </c>
      <c r="L10" s="82">
        <f t="shared" si="2"/>
        <v>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</row>
    <row r="11" spans="1:27" ht="14.25" customHeight="1" x14ac:dyDescent="0.3">
      <c r="A11" s="60"/>
      <c r="B11" s="60"/>
      <c r="C11" s="60"/>
      <c r="D11" s="60"/>
      <c r="E11" s="60"/>
      <c r="F11" s="66">
        <f>SUM(F5:F10)</f>
        <v>0</v>
      </c>
      <c r="L11" s="66">
        <f>SUM(L5:L10)</f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</row>
    <row r="12" spans="1:27" ht="14.25" customHeight="1" x14ac:dyDescent="0.3">
      <c r="A12" s="60"/>
      <c r="B12" s="60"/>
      <c r="C12" s="60"/>
      <c r="D12" s="60"/>
      <c r="E12" s="60"/>
      <c r="F12" s="60"/>
      <c r="K12" s="67" t="s">
        <v>73</v>
      </c>
      <c r="L12" s="68">
        <f>F11+L11</f>
        <v>0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</row>
    <row r="13" spans="1:27" ht="14.25" customHeight="1" x14ac:dyDescent="0.3">
      <c r="A13" s="60"/>
      <c r="B13" s="60"/>
      <c r="C13" s="60"/>
      <c r="D13" s="60"/>
      <c r="E13" s="60"/>
      <c r="F13" s="60"/>
      <c r="K13" s="69"/>
      <c r="L13" s="66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</row>
    <row r="14" spans="1:27" ht="14.25" customHeight="1" x14ac:dyDescent="0.3">
      <c r="A14" s="60"/>
      <c r="B14" s="60"/>
      <c r="C14" s="60"/>
      <c r="D14" s="60"/>
      <c r="E14" s="60"/>
      <c r="F14" s="60"/>
      <c r="L14" s="66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</row>
    <row r="15" spans="1:27" ht="14.25" customHeight="1" x14ac:dyDescent="0.3">
      <c r="A15" s="60"/>
      <c r="B15" s="60"/>
      <c r="C15" s="60"/>
      <c r="D15" s="60"/>
      <c r="E15" s="60"/>
      <c r="F15" s="60"/>
      <c r="K15" s="69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</row>
    <row r="16" spans="1:27" ht="14.25" customHeight="1" x14ac:dyDescent="0.3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1:27" ht="14.25" customHeight="1" x14ac:dyDescent="0.3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</row>
    <row r="18" spans="1:27" ht="14.25" customHeight="1" x14ac:dyDescent="0.3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7" ht="14.25" customHeight="1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1:27" ht="14.25" customHeight="1" x14ac:dyDescent="0.3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27" ht="14.25" customHeight="1" x14ac:dyDescent="0.3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</row>
    <row r="22" spans="1:27" ht="14.25" customHeight="1" x14ac:dyDescent="0.3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</row>
    <row r="23" spans="1:27" ht="14.25" customHeight="1" x14ac:dyDescent="0.3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1:27" ht="14.25" customHeight="1" x14ac:dyDescent="0.3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1:27" ht="14.25" customHeight="1" x14ac:dyDescent="0.3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</row>
    <row r="26" spans="1:27" ht="14.25" customHeight="1" x14ac:dyDescent="0.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</row>
    <row r="27" spans="1:27" ht="14.25" customHeight="1" x14ac:dyDescent="0.3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</row>
    <row r="28" spans="1:27" ht="14.25" customHeight="1" x14ac:dyDescent="0.3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</row>
    <row r="29" spans="1:27" ht="14.25" customHeight="1" x14ac:dyDescent="0.3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</row>
    <row r="30" spans="1:27" ht="14.25" customHeight="1" x14ac:dyDescent="0.3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1:27" ht="14.25" customHeight="1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</row>
    <row r="32" spans="1:27" ht="14.25" customHeight="1" x14ac:dyDescent="0.3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spans="1:27" ht="14.25" customHeight="1" x14ac:dyDescent="0.3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</row>
    <row r="34" spans="1:27" ht="14.25" customHeight="1" x14ac:dyDescent="0.3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</row>
    <row r="35" spans="1:27" ht="14.25" customHeight="1" x14ac:dyDescent="0.3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</row>
    <row r="36" spans="1:27" ht="14.25" customHeight="1" x14ac:dyDescent="0.3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</row>
    <row r="37" spans="1:27" ht="14.25" customHeight="1" x14ac:dyDescent="0.3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</row>
    <row r="38" spans="1:27" ht="14.25" customHeight="1" x14ac:dyDescent="0.3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</row>
    <row r="39" spans="1:27" ht="14.25" customHeight="1" x14ac:dyDescent="0.3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27" ht="14.25" customHeight="1" x14ac:dyDescent="0.3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1:27" ht="14.25" customHeight="1" x14ac:dyDescent="0.3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</row>
    <row r="42" spans="1:27" ht="14.25" customHeight="1" x14ac:dyDescent="0.3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</row>
    <row r="43" spans="1:27" ht="14.25" customHeight="1" x14ac:dyDescent="0.3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</row>
    <row r="44" spans="1:27" ht="14.25" customHeight="1" x14ac:dyDescent="0.3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</row>
    <row r="45" spans="1:27" ht="14.25" customHeight="1" x14ac:dyDescent="0.3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</row>
    <row r="46" spans="1:27" ht="14.25" customHeight="1" x14ac:dyDescent="0.3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1:27" ht="14.25" customHeight="1" x14ac:dyDescent="0.3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</row>
    <row r="48" spans="1:27" ht="14.25" customHeight="1" x14ac:dyDescent="0.3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</row>
    <row r="49" spans="1:27" ht="14.25" customHeight="1" x14ac:dyDescent="0.3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1:27" ht="14.25" customHeight="1" x14ac:dyDescent="0.3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 ht="14.25" customHeight="1" x14ac:dyDescent="0.3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 ht="14.25" customHeight="1" x14ac:dyDescent="0.3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27" ht="14.25" customHeight="1" x14ac:dyDescent="0.3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</row>
    <row r="54" spans="1:27" ht="14.25" customHeight="1" x14ac:dyDescent="0.3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27" ht="14.25" customHeight="1" x14ac:dyDescent="0.3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</row>
    <row r="56" spans="1:27" ht="14.25" customHeight="1" x14ac:dyDescent="0.3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</row>
    <row r="57" spans="1:27" ht="14.25" customHeight="1" x14ac:dyDescent="0.3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</row>
    <row r="58" spans="1:27" ht="14.25" customHeight="1" x14ac:dyDescent="0.3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</row>
    <row r="59" spans="1:27" ht="14.25" customHeight="1" x14ac:dyDescent="0.3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</row>
    <row r="60" spans="1:27" ht="14.25" customHeight="1" x14ac:dyDescent="0.3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</row>
    <row r="61" spans="1:27" ht="14.25" customHeight="1" x14ac:dyDescent="0.3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</row>
    <row r="62" spans="1:27" ht="14.25" customHeight="1" x14ac:dyDescent="0.3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</row>
    <row r="63" spans="1:27" ht="14.25" customHeight="1" x14ac:dyDescent="0.3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</row>
    <row r="64" spans="1:27" ht="14.25" customHeight="1" x14ac:dyDescent="0.3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</row>
    <row r="65" spans="1:27" ht="14.25" customHeight="1" x14ac:dyDescent="0.3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</row>
    <row r="66" spans="1:27" ht="14.25" customHeight="1" x14ac:dyDescent="0.3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</row>
    <row r="67" spans="1:27" ht="14.25" customHeight="1" x14ac:dyDescent="0.3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1:27" ht="14.25" customHeight="1" x14ac:dyDescent="0.3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</row>
    <row r="69" spans="1:27" ht="14.25" customHeight="1" x14ac:dyDescent="0.3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spans="1:27" ht="14.25" customHeight="1" x14ac:dyDescent="0.3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</row>
    <row r="71" spans="1:27" ht="14.25" customHeight="1" x14ac:dyDescent="0.3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</row>
    <row r="72" spans="1:27" ht="14.25" customHeight="1" x14ac:dyDescent="0.3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</row>
    <row r="73" spans="1:27" ht="14.25" customHeight="1" x14ac:dyDescent="0.3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1:27" ht="14.25" customHeight="1" x14ac:dyDescent="0.3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</row>
    <row r="75" spans="1:27" ht="14.25" customHeight="1" x14ac:dyDescent="0.3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</row>
    <row r="76" spans="1:27" ht="14.25" customHeight="1" x14ac:dyDescent="0.3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</row>
    <row r="77" spans="1:27" ht="14.25" customHeight="1" x14ac:dyDescent="0.3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</row>
    <row r="78" spans="1:27" ht="14.25" customHeight="1" x14ac:dyDescent="0.3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</row>
    <row r="79" spans="1:27" ht="14.25" customHeight="1" x14ac:dyDescent="0.3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</row>
    <row r="80" spans="1:27" ht="14.25" customHeight="1" x14ac:dyDescent="0.3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</row>
    <row r="81" spans="1:27" ht="14.25" customHeight="1" x14ac:dyDescent="0.3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</row>
    <row r="82" spans="1:27" ht="14.25" customHeight="1" x14ac:dyDescent="0.3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</row>
    <row r="83" spans="1:27" ht="14.25" customHeight="1" x14ac:dyDescent="0.3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</row>
    <row r="84" spans="1:27" ht="14.25" customHeight="1" x14ac:dyDescent="0.3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</row>
    <row r="85" spans="1:27" ht="14.25" customHeight="1" x14ac:dyDescent="0.3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</row>
    <row r="86" spans="1:27" ht="14.25" customHeight="1" x14ac:dyDescent="0.3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</row>
    <row r="87" spans="1:27" ht="14.25" customHeight="1" x14ac:dyDescent="0.3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</row>
    <row r="88" spans="1:27" ht="14.25" customHeight="1" x14ac:dyDescent="0.3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</row>
    <row r="89" spans="1:27" ht="14.25" customHeight="1" x14ac:dyDescent="0.3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</row>
    <row r="90" spans="1:27" ht="14.25" customHeight="1" x14ac:dyDescent="0.3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</row>
    <row r="91" spans="1:27" ht="14.25" customHeight="1" x14ac:dyDescent="0.3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</row>
    <row r="92" spans="1:27" ht="14.25" customHeight="1" x14ac:dyDescent="0.3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</row>
    <row r="93" spans="1:27" ht="14.25" customHeight="1" x14ac:dyDescent="0.3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</row>
    <row r="94" spans="1:27" ht="14.25" customHeight="1" x14ac:dyDescent="0.3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</row>
    <row r="95" spans="1:27" ht="14.25" customHeight="1" x14ac:dyDescent="0.3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</row>
    <row r="96" spans="1:27" ht="14.25" customHeight="1" x14ac:dyDescent="0.3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</row>
    <row r="97" spans="1:27" ht="14.25" customHeight="1" x14ac:dyDescent="0.3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</row>
    <row r="98" spans="1:27" ht="14.25" customHeight="1" x14ac:dyDescent="0.3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</row>
    <row r="99" spans="1:27" ht="14.25" customHeight="1" x14ac:dyDescent="0.3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</row>
    <row r="100" spans="1:27" ht="14.25" customHeight="1" x14ac:dyDescent="0.3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</row>
    <row r="101" spans="1:27" ht="14.25" customHeight="1" x14ac:dyDescent="0.3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</row>
    <row r="102" spans="1:27" ht="14.25" customHeight="1" x14ac:dyDescent="0.3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1:27" ht="14.25" customHeight="1" x14ac:dyDescent="0.3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</row>
    <row r="104" spans="1:27" ht="14.25" customHeight="1" x14ac:dyDescent="0.3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</row>
    <row r="105" spans="1:27" ht="14.25" customHeight="1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</row>
    <row r="106" spans="1:27" ht="14.25" customHeight="1" x14ac:dyDescent="0.3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</row>
    <row r="107" spans="1:27" ht="14.25" customHeight="1" x14ac:dyDescent="0.3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</row>
    <row r="108" spans="1:27" ht="14.25" customHeight="1" x14ac:dyDescent="0.3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</row>
    <row r="109" spans="1:27" ht="14.25" customHeight="1" x14ac:dyDescent="0.3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</row>
    <row r="110" spans="1:27" ht="14.25" customHeight="1" x14ac:dyDescent="0.3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</row>
    <row r="111" spans="1:27" ht="14.25" customHeight="1" x14ac:dyDescent="0.3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</row>
    <row r="112" spans="1:27" ht="14.25" customHeight="1" x14ac:dyDescent="0.3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</row>
    <row r="113" spans="1:27" ht="14.25" customHeight="1" x14ac:dyDescent="0.3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</row>
    <row r="114" spans="1:27" ht="14.25" customHeight="1" x14ac:dyDescent="0.3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</row>
    <row r="115" spans="1:27" ht="14.25" customHeight="1" x14ac:dyDescent="0.3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</row>
    <row r="116" spans="1:27" ht="14.25" customHeight="1" x14ac:dyDescent="0.3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</row>
    <row r="117" spans="1:27" ht="14.25" customHeight="1" x14ac:dyDescent="0.3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</row>
    <row r="118" spans="1:27" ht="14.25" customHeight="1" x14ac:dyDescent="0.3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</row>
    <row r="119" spans="1:27" ht="14.25" customHeight="1" x14ac:dyDescent="0.3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</row>
    <row r="120" spans="1:27" ht="14.25" customHeight="1" x14ac:dyDescent="0.3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</row>
    <row r="121" spans="1:27" ht="14.25" customHeight="1" x14ac:dyDescent="0.3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</row>
    <row r="122" spans="1:27" ht="14.25" customHeight="1" x14ac:dyDescent="0.3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</row>
    <row r="123" spans="1:27" ht="14.25" customHeight="1" x14ac:dyDescent="0.3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</row>
    <row r="124" spans="1:27" ht="14.25" customHeight="1" x14ac:dyDescent="0.3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</row>
    <row r="125" spans="1:27" ht="14.25" customHeight="1" x14ac:dyDescent="0.3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</row>
    <row r="126" spans="1:27" ht="14.25" customHeight="1" x14ac:dyDescent="0.3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</row>
    <row r="127" spans="1:27" ht="14.25" customHeight="1" x14ac:dyDescent="0.3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</row>
    <row r="128" spans="1:27" ht="14.25" customHeight="1" x14ac:dyDescent="0.3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</row>
    <row r="129" spans="1:27" ht="14.25" customHeight="1" x14ac:dyDescent="0.3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</row>
    <row r="130" spans="1:27" ht="14.25" customHeight="1" x14ac:dyDescent="0.3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</row>
    <row r="131" spans="1:27" ht="14.25" customHeight="1" x14ac:dyDescent="0.3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</row>
    <row r="132" spans="1:27" ht="14.25" customHeight="1" x14ac:dyDescent="0.3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</row>
    <row r="133" spans="1:27" ht="14.25" customHeight="1" x14ac:dyDescent="0.3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</row>
    <row r="134" spans="1:27" ht="14.25" customHeight="1" x14ac:dyDescent="0.3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</row>
    <row r="135" spans="1:27" ht="14.25" customHeight="1" x14ac:dyDescent="0.3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</row>
    <row r="136" spans="1:27" ht="14.25" customHeight="1" x14ac:dyDescent="0.3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</row>
    <row r="137" spans="1:27" ht="14.25" customHeight="1" x14ac:dyDescent="0.3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</row>
    <row r="138" spans="1:27" ht="14.25" customHeight="1" x14ac:dyDescent="0.3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</row>
    <row r="139" spans="1:27" ht="14.25" customHeight="1" x14ac:dyDescent="0.3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</row>
    <row r="140" spans="1:27" ht="14.25" customHeight="1" x14ac:dyDescent="0.3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</row>
    <row r="141" spans="1:27" ht="14.25" customHeight="1" x14ac:dyDescent="0.3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</row>
    <row r="142" spans="1:27" ht="14.25" customHeight="1" x14ac:dyDescent="0.3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</row>
    <row r="143" spans="1:27" ht="14.25" customHeight="1" x14ac:dyDescent="0.3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</row>
    <row r="144" spans="1:27" ht="14.25" customHeight="1" x14ac:dyDescent="0.3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</row>
    <row r="145" spans="1:27" ht="14.25" customHeight="1" x14ac:dyDescent="0.3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</row>
    <row r="146" spans="1:27" ht="14.25" customHeight="1" x14ac:dyDescent="0.3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</row>
    <row r="147" spans="1:27" ht="14.25" customHeight="1" x14ac:dyDescent="0.3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</row>
    <row r="148" spans="1:27" ht="14.25" customHeight="1" x14ac:dyDescent="0.3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</row>
    <row r="149" spans="1:27" ht="14.25" customHeight="1" x14ac:dyDescent="0.3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</row>
    <row r="150" spans="1:27" ht="14.25" customHeight="1" x14ac:dyDescent="0.3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</row>
    <row r="151" spans="1:27" ht="14.25" customHeight="1" x14ac:dyDescent="0.3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</row>
    <row r="152" spans="1:27" ht="14.25" customHeight="1" x14ac:dyDescent="0.3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</row>
    <row r="153" spans="1:27" ht="14.25" customHeight="1" x14ac:dyDescent="0.3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</row>
    <row r="154" spans="1:27" ht="14.25" customHeight="1" x14ac:dyDescent="0.3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</row>
    <row r="155" spans="1:27" ht="14.25" customHeight="1" x14ac:dyDescent="0.3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spans="1:27" ht="14.25" customHeight="1" x14ac:dyDescent="0.3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</row>
    <row r="157" spans="1:27" ht="14.25" customHeight="1" x14ac:dyDescent="0.3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</row>
    <row r="158" spans="1:27" ht="14.25" customHeight="1" x14ac:dyDescent="0.3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 x14ac:dyDescent="0.3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</row>
    <row r="160" spans="1:27" ht="14.25" customHeight="1" x14ac:dyDescent="0.3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</row>
    <row r="161" spans="1:27" ht="14.25" customHeight="1" x14ac:dyDescent="0.3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</row>
    <row r="162" spans="1:27" ht="14.25" customHeight="1" x14ac:dyDescent="0.3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</row>
    <row r="163" spans="1:27" ht="14.25" customHeight="1" x14ac:dyDescent="0.3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</row>
    <row r="164" spans="1:27" ht="14.25" customHeight="1" x14ac:dyDescent="0.3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</row>
    <row r="165" spans="1:27" ht="14.25" customHeight="1" x14ac:dyDescent="0.3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</row>
    <row r="166" spans="1:27" ht="14.25" customHeight="1" x14ac:dyDescent="0.3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</row>
    <row r="167" spans="1:27" ht="14.25" customHeight="1" x14ac:dyDescent="0.3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</row>
    <row r="168" spans="1:27" ht="14.25" customHeight="1" x14ac:dyDescent="0.3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</row>
    <row r="169" spans="1:27" ht="14.25" customHeight="1" x14ac:dyDescent="0.3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</row>
    <row r="170" spans="1:27" ht="14.25" customHeight="1" x14ac:dyDescent="0.3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</row>
    <row r="171" spans="1:27" ht="14.25" customHeight="1" x14ac:dyDescent="0.3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</row>
    <row r="172" spans="1:27" ht="14.25" customHeight="1" x14ac:dyDescent="0.3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</row>
    <row r="173" spans="1:27" ht="14.25" customHeight="1" x14ac:dyDescent="0.3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</row>
    <row r="174" spans="1:27" ht="14.25" customHeight="1" x14ac:dyDescent="0.3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</row>
    <row r="175" spans="1:27" ht="14.25" customHeight="1" x14ac:dyDescent="0.3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</row>
    <row r="176" spans="1:27" ht="14.25" customHeight="1" x14ac:dyDescent="0.3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</row>
    <row r="177" spans="1:27" ht="14.25" customHeight="1" x14ac:dyDescent="0.3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</row>
    <row r="178" spans="1:27" ht="14.25" customHeight="1" x14ac:dyDescent="0.3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</row>
    <row r="179" spans="1:27" ht="14.25" customHeight="1" x14ac:dyDescent="0.3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</row>
    <row r="180" spans="1:27" ht="14.25" customHeight="1" x14ac:dyDescent="0.3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</row>
    <row r="181" spans="1:27" ht="14.25" customHeight="1" x14ac:dyDescent="0.3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</row>
    <row r="182" spans="1:27" ht="14.25" customHeight="1" x14ac:dyDescent="0.3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</row>
    <row r="183" spans="1:27" ht="14.25" customHeight="1" x14ac:dyDescent="0.3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</row>
    <row r="184" spans="1:27" ht="14.25" customHeight="1" x14ac:dyDescent="0.3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</row>
    <row r="185" spans="1:27" ht="14.25" customHeight="1" x14ac:dyDescent="0.3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</row>
    <row r="186" spans="1:27" ht="14.25" customHeight="1" x14ac:dyDescent="0.3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</row>
    <row r="187" spans="1:27" ht="14.25" customHeight="1" x14ac:dyDescent="0.3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</row>
    <row r="188" spans="1:27" ht="14.25" customHeight="1" x14ac:dyDescent="0.3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</row>
    <row r="189" spans="1:27" ht="14.25" customHeight="1" x14ac:dyDescent="0.3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</row>
    <row r="190" spans="1:27" ht="14.25" customHeight="1" x14ac:dyDescent="0.3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</row>
    <row r="191" spans="1:27" ht="14.25" customHeight="1" x14ac:dyDescent="0.3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</row>
    <row r="192" spans="1:27" ht="14.25" customHeight="1" x14ac:dyDescent="0.3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</row>
    <row r="193" spans="1:27" ht="14.25" customHeight="1" x14ac:dyDescent="0.3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</row>
    <row r="194" spans="1:27" ht="14.25" customHeight="1" x14ac:dyDescent="0.3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</row>
    <row r="195" spans="1:27" ht="14.25" customHeight="1" x14ac:dyDescent="0.3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</row>
    <row r="196" spans="1:27" ht="14.25" customHeight="1" x14ac:dyDescent="0.3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</row>
    <row r="197" spans="1:27" ht="14.25" customHeight="1" x14ac:dyDescent="0.3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</row>
    <row r="198" spans="1:27" ht="14.25" customHeight="1" x14ac:dyDescent="0.3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</row>
    <row r="199" spans="1:27" ht="14.25" customHeight="1" x14ac:dyDescent="0.3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</row>
    <row r="200" spans="1:27" ht="14.25" customHeight="1" x14ac:dyDescent="0.3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</row>
    <row r="201" spans="1:27" ht="14.25" customHeight="1" x14ac:dyDescent="0.3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</row>
    <row r="202" spans="1:27" ht="14.25" customHeight="1" x14ac:dyDescent="0.3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</row>
    <row r="203" spans="1:27" ht="14.25" customHeight="1" x14ac:dyDescent="0.3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</row>
    <row r="204" spans="1:27" ht="14.25" customHeight="1" x14ac:dyDescent="0.3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</row>
    <row r="205" spans="1:27" ht="14.25" customHeight="1" x14ac:dyDescent="0.3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</row>
    <row r="206" spans="1:27" ht="14.25" customHeight="1" x14ac:dyDescent="0.3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</row>
    <row r="207" spans="1:27" ht="14.25" customHeight="1" x14ac:dyDescent="0.3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</row>
    <row r="208" spans="1:27" ht="14.25" customHeight="1" x14ac:dyDescent="0.3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</row>
    <row r="209" spans="1:27" ht="14.25" customHeight="1" x14ac:dyDescent="0.3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</row>
    <row r="210" spans="1:27" ht="14.25" customHeight="1" x14ac:dyDescent="0.3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</row>
    <row r="211" spans="1:27" ht="14.25" customHeight="1" x14ac:dyDescent="0.3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</row>
    <row r="212" spans="1:27" ht="14.25" customHeight="1" x14ac:dyDescent="0.3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</row>
    <row r="213" spans="1:27" ht="14.25" customHeight="1" x14ac:dyDescent="0.3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</row>
    <row r="214" spans="1:27" ht="14.25" customHeight="1" x14ac:dyDescent="0.3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</row>
    <row r="215" spans="1:27" ht="14.25" customHeight="1" x14ac:dyDescent="0.3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</row>
    <row r="216" spans="1:27" ht="14.25" customHeight="1" x14ac:dyDescent="0.3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</row>
    <row r="217" spans="1:27" ht="14.25" customHeight="1" x14ac:dyDescent="0.3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</row>
    <row r="218" spans="1:27" ht="14.25" customHeight="1" x14ac:dyDescent="0.3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</row>
    <row r="219" spans="1:27" ht="14.25" customHeight="1" x14ac:dyDescent="0.3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</row>
    <row r="220" spans="1:27" ht="14.25" customHeight="1" x14ac:dyDescent="0.3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</row>
    <row r="221" spans="1:27" ht="14.25" customHeight="1" x14ac:dyDescent="0.3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</row>
    <row r="222" spans="1:27" ht="14.25" customHeight="1" x14ac:dyDescent="0.3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</row>
    <row r="223" spans="1:27" ht="14.25" customHeight="1" x14ac:dyDescent="0.3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</row>
    <row r="224" spans="1:27" ht="14.25" customHeight="1" x14ac:dyDescent="0.3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</row>
    <row r="225" spans="1:27" ht="14.25" customHeight="1" x14ac:dyDescent="0.3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</row>
    <row r="226" spans="1:27" ht="14.25" customHeight="1" x14ac:dyDescent="0.3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</row>
    <row r="227" spans="1:27" ht="14.25" customHeight="1" x14ac:dyDescent="0.3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</row>
    <row r="228" spans="1:27" ht="14.25" customHeight="1" x14ac:dyDescent="0.3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</row>
    <row r="229" spans="1:27" ht="14.25" customHeight="1" x14ac:dyDescent="0.3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</row>
    <row r="230" spans="1:27" ht="14.25" customHeight="1" x14ac:dyDescent="0.3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</row>
    <row r="231" spans="1:27" ht="14.25" customHeight="1" x14ac:dyDescent="0.3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</row>
    <row r="232" spans="1:27" ht="14.25" customHeight="1" x14ac:dyDescent="0.3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</row>
    <row r="233" spans="1:27" ht="14.25" customHeight="1" x14ac:dyDescent="0.3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</row>
    <row r="234" spans="1:27" ht="14.25" customHeight="1" x14ac:dyDescent="0.3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</row>
    <row r="235" spans="1:27" ht="14.25" customHeight="1" x14ac:dyDescent="0.3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</row>
    <row r="236" spans="1:27" ht="14.25" customHeight="1" x14ac:dyDescent="0.3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</row>
    <row r="237" spans="1:27" ht="14.25" customHeight="1" x14ac:dyDescent="0.3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</row>
    <row r="238" spans="1:27" ht="14.25" customHeight="1" x14ac:dyDescent="0.3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</row>
    <row r="239" spans="1:27" ht="14.25" customHeight="1" x14ac:dyDescent="0.3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</row>
    <row r="240" spans="1:27" ht="14.25" customHeight="1" x14ac:dyDescent="0.3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</row>
    <row r="241" spans="1:27" ht="14.25" customHeight="1" x14ac:dyDescent="0.3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</row>
    <row r="242" spans="1:27" ht="14.25" customHeight="1" x14ac:dyDescent="0.3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</row>
    <row r="243" spans="1:27" ht="14.25" customHeight="1" x14ac:dyDescent="0.3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</row>
    <row r="244" spans="1:27" ht="14.25" customHeight="1" x14ac:dyDescent="0.3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</row>
    <row r="245" spans="1:27" ht="14.25" customHeight="1" x14ac:dyDescent="0.3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</row>
    <row r="246" spans="1:27" ht="14.25" customHeight="1" x14ac:dyDescent="0.3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</row>
    <row r="247" spans="1:27" ht="14.25" customHeight="1" x14ac:dyDescent="0.3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</row>
    <row r="248" spans="1:27" ht="14.25" customHeight="1" x14ac:dyDescent="0.3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</row>
    <row r="249" spans="1:27" ht="14.25" customHeight="1" x14ac:dyDescent="0.3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</row>
    <row r="250" spans="1:27" ht="14.25" customHeight="1" x14ac:dyDescent="0.3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</row>
    <row r="251" spans="1:27" ht="14.25" customHeight="1" x14ac:dyDescent="0.3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</row>
    <row r="252" spans="1:27" ht="14.25" customHeight="1" x14ac:dyDescent="0.3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</row>
    <row r="253" spans="1:27" ht="14.25" customHeight="1" x14ac:dyDescent="0.3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</row>
    <row r="254" spans="1:27" ht="14.25" customHeight="1" x14ac:dyDescent="0.3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</row>
    <row r="255" spans="1:27" ht="14.25" customHeight="1" x14ac:dyDescent="0.3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</row>
    <row r="256" spans="1:27" ht="14.25" customHeight="1" x14ac:dyDescent="0.3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</row>
    <row r="257" spans="1:27" ht="14.25" customHeight="1" x14ac:dyDescent="0.3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</row>
    <row r="258" spans="1:27" ht="14.25" customHeight="1" x14ac:dyDescent="0.3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</row>
    <row r="259" spans="1:27" ht="14.25" customHeight="1" x14ac:dyDescent="0.3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</row>
    <row r="260" spans="1:27" ht="14.25" customHeight="1" x14ac:dyDescent="0.3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</row>
    <row r="261" spans="1:27" ht="14.25" customHeight="1" x14ac:dyDescent="0.3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</row>
    <row r="262" spans="1:27" ht="14.25" customHeight="1" x14ac:dyDescent="0.3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</row>
    <row r="263" spans="1:27" ht="14.25" customHeight="1" x14ac:dyDescent="0.3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</row>
    <row r="264" spans="1:27" ht="14.25" customHeight="1" x14ac:dyDescent="0.3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</row>
    <row r="265" spans="1:27" ht="14.25" customHeight="1" x14ac:dyDescent="0.3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</row>
    <row r="266" spans="1:27" ht="14.25" customHeight="1" x14ac:dyDescent="0.3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</row>
    <row r="267" spans="1:27" ht="14.25" customHeight="1" x14ac:dyDescent="0.3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</row>
    <row r="268" spans="1:27" ht="14.25" customHeight="1" x14ac:dyDescent="0.3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</row>
    <row r="269" spans="1:27" ht="14.25" customHeight="1" x14ac:dyDescent="0.3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</row>
    <row r="270" spans="1:27" ht="14.25" customHeight="1" x14ac:dyDescent="0.3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</row>
    <row r="271" spans="1:27" ht="14.25" customHeight="1" x14ac:dyDescent="0.3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</row>
    <row r="272" spans="1:27" ht="14.25" customHeight="1" x14ac:dyDescent="0.3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</row>
    <row r="273" spans="1:27" ht="14.25" customHeight="1" x14ac:dyDescent="0.3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</row>
    <row r="274" spans="1:27" ht="14.25" customHeight="1" x14ac:dyDescent="0.3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</row>
    <row r="275" spans="1:27" ht="14.25" customHeight="1" x14ac:dyDescent="0.3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</row>
    <row r="276" spans="1:27" ht="14.25" customHeight="1" x14ac:dyDescent="0.3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</row>
    <row r="277" spans="1:27" ht="14.25" customHeight="1" x14ac:dyDescent="0.3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</row>
    <row r="278" spans="1:27" ht="14.25" customHeight="1" x14ac:dyDescent="0.3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</row>
    <row r="279" spans="1:27" ht="14.25" customHeight="1" x14ac:dyDescent="0.3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</row>
    <row r="280" spans="1:27" ht="14.25" customHeight="1" x14ac:dyDescent="0.3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</row>
    <row r="281" spans="1:27" ht="14.25" customHeight="1" x14ac:dyDescent="0.3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</row>
    <row r="282" spans="1:27" ht="14.25" customHeight="1" x14ac:dyDescent="0.3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</row>
    <row r="283" spans="1:27" ht="14.25" customHeight="1" x14ac:dyDescent="0.3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</row>
    <row r="284" spans="1:27" ht="14.25" customHeight="1" x14ac:dyDescent="0.3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</row>
    <row r="285" spans="1:27" ht="14.25" customHeight="1" x14ac:dyDescent="0.3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</row>
    <row r="286" spans="1:27" ht="14.25" customHeight="1" x14ac:dyDescent="0.3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</row>
    <row r="287" spans="1:27" ht="14.25" customHeight="1" x14ac:dyDescent="0.3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</row>
    <row r="288" spans="1:27" ht="14.25" customHeight="1" x14ac:dyDescent="0.3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</row>
    <row r="289" spans="1:27" ht="14.25" customHeight="1" x14ac:dyDescent="0.3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</row>
    <row r="290" spans="1:27" ht="14.25" customHeight="1" x14ac:dyDescent="0.3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</row>
    <row r="291" spans="1:27" ht="14.25" customHeight="1" x14ac:dyDescent="0.3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</row>
    <row r="292" spans="1:27" ht="14.25" customHeight="1" x14ac:dyDescent="0.3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</row>
    <row r="293" spans="1:27" ht="14.25" customHeight="1" x14ac:dyDescent="0.3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</row>
    <row r="294" spans="1:27" ht="14.25" customHeight="1" x14ac:dyDescent="0.3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</row>
    <row r="295" spans="1:27" ht="14.25" customHeight="1" x14ac:dyDescent="0.3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</row>
    <row r="296" spans="1:27" ht="14.25" customHeight="1" x14ac:dyDescent="0.3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</row>
    <row r="297" spans="1:27" ht="14.25" customHeight="1" x14ac:dyDescent="0.3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</row>
    <row r="298" spans="1:27" ht="14.25" customHeight="1" x14ac:dyDescent="0.3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</row>
    <row r="299" spans="1:27" ht="14.25" customHeight="1" x14ac:dyDescent="0.3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</row>
    <row r="300" spans="1:27" ht="14.25" customHeight="1" x14ac:dyDescent="0.3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</row>
    <row r="301" spans="1:27" ht="14.25" customHeight="1" x14ac:dyDescent="0.3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</row>
    <row r="302" spans="1:27" ht="14.25" customHeight="1" x14ac:dyDescent="0.3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</row>
    <row r="303" spans="1:27" ht="14.25" customHeight="1" x14ac:dyDescent="0.3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</row>
    <row r="304" spans="1:27" ht="14.25" customHeight="1" x14ac:dyDescent="0.3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</row>
    <row r="305" spans="1:27" ht="14.25" customHeight="1" x14ac:dyDescent="0.3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</row>
    <row r="306" spans="1:27" ht="14.25" customHeight="1" x14ac:dyDescent="0.3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</row>
    <row r="307" spans="1:27" ht="14.25" customHeight="1" x14ac:dyDescent="0.3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</row>
    <row r="308" spans="1:27" ht="14.25" customHeight="1" x14ac:dyDescent="0.3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</row>
    <row r="309" spans="1:27" ht="14.25" customHeight="1" x14ac:dyDescent="0.3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</row>
    <row r="310" spans="1:27" ht="14.25" customHeight="1" x14ac:dyDescent="0.3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</row>
    <row r="311" spans="1:27" ht="14.25" customHeight="1" x14ac:dyDescent="0.3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</row>
    <row r="312" spans="1:27" ht="14.25" customHeight="1" x14ac:dyDescent="0.3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</row>
    <row r="313" spans="1:27" ht="14.25" customHeight="1" x14ac:dyDescent="0.3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</row>
    <row r="314" spans="1:27" ht="14.25" customHeight="1" x14ac:dyDescent="0.3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</row>
    <row r="315" spans="1:27" ht="14.25" customHeight="1" x14ac:dyDescent="0.3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</row>
    <row r="316" spans="1:27" ht="14.25" customHeight="1" x14ac:dyDescent="0.3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</row>
    <row r="317" spans="1:27" ht="14.25" customHeight="1" x14ac:dyDescent="0.3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</row>
    <row r="318" spans="1:27" ht="14.25" customHeight="1" x14ac:dyDescent="0.3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</row>
    <row r="319" spans="1:27" ht="14.25" customHeight="1" x14ac:dyDescent="0.3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</row>
    <row r="320" spans="1:27" ht="14.25" customHeight="1" x14ac:dyDescent="0.3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</row>
    <row r="321" spans="1:27" ht="14.25" customHeight="1" x14ac:dyDescent="0.3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</row>
    <row r="322" spans="1:27" ht="14.25" customHeight="1" x14ac:dyDescent="0.3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</row>
    <row r="323" spans="1:27" ht="14.25" customHeight="1" x14ac:dyDescent="0.3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</row>
    <row r="324" spans="1:27" ht="14.25" customHeight="1" x14ac:dyDescent="0.3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</row>
    <row r="325" spans="1:27" ht="14.25" customHeight="1" x14ac:dyDescent="0.3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</row>
    <row r="326" spans="1:27" ht="14.25" customHeight="1" x14ac:dyDescent="0.3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</row>
    <row r="327" spans="1:27" ht="14.25" customHeight="1" x14ac:dyDescent="0.3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</row>
    <row r="328" spans="1:27" ht="14.25" customHeight="1" x14ac:dyDescent="0.3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</row>
    <row r="329" spans="1:27" ht="14.25" customHeight="1" x14ac:dyDescent="0.3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</row>
    <row r="330" spans="1:27" ht="14.25" customHeight="1" x14ac:dyDescent="0.3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</row>
    <row r="331" spans="1:27" ht="14.25" customHeight="1" x14ac:dyDescent="0.3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</row>
    <row r="332" spans="1:27" ht="14.25" customHeight="1" x14ac:dyDescent="0.3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</row>
    <row r="333" spans="1:27" ht="14.25" customHeight="1" x14ac:dyDescent="0.3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</row>
    <row r="334" spans="1:27" ht="14.25" customHeight="1" x14ac:dyDescent="0.3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</row>
    <row r="335" spans="1:27" ht="14.25" customHeight="1" x14ac:dyDescent="0.3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</row>
    <row r="336" spans="1:27" ht="14.25" customHeight="1" x14ac:dyDescent="0.3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</row>
    <row r="337" spans="1:27" ht="14.25" customHeight="1" x14ac:dyDescent="0.3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</row>
    <row r="338" spans="1:27" ht="14.25" customHeight="1" x14ac:dyDescent="0.3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</row>
    <row r="339" spans="1:27" ht="14.25" customHeight="1" x14ac:dyDescent="0.3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</row>
    <row r="340" spans="1:27" ht="14.25" customHeight="1" x14ac:dyDescent="0.3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</row>
    <row r="341" spans="1:27" ht="14.25" customHeight="1" x14ac:dyDescent="0.3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</row>
    <row r="342" spans="1:27" ht="14.25" customHeight="1" x14ac:dyDescent="0.3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</row>
    <row r="343" spans="1:27" ht="14.25" customHeight="1" x14ac:dyDescent="0.3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</row>
    <row r="344" spans="1:27" ht="14.25" customHeight="1" x14ac:dyDescent="0.3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</row>
    <row r="345" spans="1:27" ht="14.25" customHeight="1" x14ac:dyDescent="0.3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</row>
    <row r="346" spans="1:27" ht="14.25" customHeight="1" x14ac:dyDescent="0.3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</row>
    <row r="347" spans="1:27" ht="14.25" customHeight="1" x14ac:dyDescent="0.3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</row>
    <row r="348" spans="1:27" ht="14.25" customHeight="1" x14ac:dyDescent="0.3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</row>
    <row r="349" spans="1:27" ht="14.25" customHeight="1" x14ac:dyDescent="0.3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</row>
    <row r="350" spans="1:27" ht="14.25" customHeight="1" x14ac:dyDescent="0.3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</row>
    <row r="351" spans="1:27" ht="14.25" customHeight="1" x14ac:dyDescent="0.3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</row>
    <row r="352" spans="1:27" ht="14.25" customHeight="1" x14ac:dyDescent="0.3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</row>
    <row r="353" spans="1:27" ht="14.25" customHeight="1" x14ac:dyDescent="0.3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</row>
    <row r="354" spans="1:27" ht="14.25" customHeight="1" x14ac:dyDescent="0.3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</row>
    <row r="355" spans="1:27" ht="14.25" customHeight="1" x14ac:dyDescent="0.3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</row>
    <row r="356" spans="1:27" ht="14.25" customHeight="1" x14ac:dyDescent="0.3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</row>
    <row r="357" spans="1:27" ht="14.25" customHeight="1" x14ac:dyDescent="0.3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</row>
    <row r="358" spans="1:27" ht="14.25" customHeight="1" x14ac:dyDescent="0.3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</row>
    <row r="359" spans="1:27" ht="14.25" customHeight="1" x14ac:dyDescent="0.3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</row>
    <row r="360" spans="1:27" ht="14.25" customHeight="1" x14ac:dyDescent="0.3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</row>
    <row r="361" spans="1:27" ht="14.25" customHeight="1" x14ac:dyDescent="0.3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</row>
    <row r="362" spans="1:27" ht="14.25" customHeight="1" x14ac:dyDescent="0.3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</row>
    <row r="363" spans="1:27" ht="14.25" customHeight="1" x14ac:dyDescent="0.3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</row>
    <row r="364" spans="1:27" ht="14.25" customHeight="1" x14ac:dyDescent="0.3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</row>
    <row r="365" spans="1:27" ht="14.25" customHeight="1" x14ac:dyDescent="0.3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</row>
    <row r="366" spans="1:27" ht="14.25" customHeight="1" x14ac:dyDescent="0.3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</row>
    <row r="367" spans="1:27" ht="14.25" customHeight="1" x14ac:dyDescent="0.3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</row>
    <row r="368" spans="1:27" ht="14.25" customHeight="1" x14ac:dyDescent="0.3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</row>
    <row r="369" spans="1:27" ht="14.25" customHeight="1" x14ac:dyDescent="0.3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</row>
    <row r="370" spans="1:27" ht="14.25" customHeight="1" x14ac:dyDescent="0.3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</row>
    <row r="371" spans="1:27" ht="14.25" customHeight="1" x14ac:dyDescent="0.3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</row>
    <row r="372" spans="1:27" ht="14.25" customHeight="1" x14ac:dyDescent="0.3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</row>
    <row r="373" spans="1:27" ht="14.25" customHeight="1" x14ac:dyDescent="0.3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</row>
    <row r="374" spans="1:27" ht="14.25" customHeight="1" x14ac:dyDescent="0.3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</row>
    <row r="375" spans="1:27" ht="14.25" customHeight="1" x14ac:dyDescent="0.3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</row>
    <row r="376" spans="1:27" ht="14.25" customHeight="1" x14ac:dyDescent="0.3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</row>
    <row r="377" spans="1:27" ht="14.25" customHeight="1" x14ac:dyDescent="0.3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</row>
    <row r="378" spans="1:27" ht="14.25" customHeight="1" x14ac:dyDescent="0.3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</row>
    <row r="379" spans="1:27" ht="14.25" customHeight="1" x14ac:dyDescent="0.3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</row>
    <row r="380" spans="1:27" ht="14.25" customHeight="1" x14ac:dyDescent="0.3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</row>
    <row r="381" spans="1:27" ht="14.25" customHeight="1" x14ac:dyDescent="0.3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</row>
    <row r="382" spans="1:27" ht="14.25" customHeight="1" x14ac:dyDescent="0.3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</row>
    <row r="383" spans="1:27" ht="14.25" customHeight="1" x14ac:dyDescent="0.3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</row>
    <row r="384" spans="1:27" ht="14.25" customHeight="1" x14ac:dyDescent="0.3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</row>
    <row r="385" spans="1:27" ht="14.25" customHeight="1" x14ac:dyDescent="0.3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</row>
    <row r="386" spans="1:27" ht="14.25" customHeight="1" x14ac:dyDescent="0.3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</row>
    <row r="387" spans="1:27" ht="14.25" customHeight="1" x14ac:dyDescent="0.3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</row>
    <row r="388" spans="1:27" ht="14.25" customHeight="1" x14ac:dyDescent="0.3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</row>
    <row r="389" spans="1:27" ht="14.25" customHeight="1" x14ac:dyDescent="0.3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</row>
    <row r="390" spans="1:27" ht="14.25" customHeight="1" x14ac:dyDescent="0.3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</row>
    <row r="391" spans="1:27" ht="14.25" customHeight="1" x14ac:dyDescent="0.3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</row>
    <row r="392" spans="1:27" ht="14.25" customHeight="1" x14ac:dyDescent="0.3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</row>
    <row r="393" spans="1:27" ht="14.25" customHeight="1" x14ac:dyDescent="0.3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</row>
    <row r="394" spans="1:27" ht="14.25" customHeight="1" x14ac:dyDescent="0.3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</row>
    <row r="395" spans="1:27" ht="14.25" customHeight="1" x14ac:dyDescent="0.3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</row>
    <row r="396" spans="1:27" ht="14.25" customHeight="1" x14ac:dyDescent="0.3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</row>
    <row r="397" spans="1:27" ht="14.25" customHeight="1" x14ac:dyDescent="0.3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</row>
    <row r="398" spans="1:27" ht="14.25" customHeight="1" x14ac:dyDescent="0.3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</row>
    <row r="399" spans="1:27" ht="14.25" customHeight="1" x14ac:dyDescent="0.3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</row>
    <row r="400" spans="1:27" ht="14.25" customHeight="1" x14ac:dyDescent="0.3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</row>
    <row r="401" spans="1:27" ht="14.25" customHeight="1" x14ac:dyDescent="0.3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</row>
    <row r="402" spans="1:27" ht="14.25" customHeight="1" x14ac:dyDescent="0.3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</row>
    <row r="403" spans="1:27" ht="14.25" customHeight="1" x14ac:dyDescent="0.3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</row>
    <row r="404" spans="1:27" ht="14.25" customHeight="1" x14ac:dyDescent="0.3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</row>
    <row r="405" spans="1:27" ht="14.25" customHeight="1" x14ac:dyDescent="0.3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</row>
    <row r="406" spans="1:27" ht="14.25" customHeight="1" x14ac:dyDescent="0.3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</row>
    <row r="407" spans="1:27" ht="14.25" customHeight="1" x14ac:dyDescent="0.3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</row>
    <row r="408" spans="1:27" ht="14.25" customHeight="1" x14ac:dyDescent="0.3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</row>
    <row r="409" spans="1:27" ht="14.25" customHeight="1" x14ac:dyDescent="0.3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</row>
    <row r="410" spans="1:27" ht="14.25" customHeight="1" x14ac:dyDescent="0.3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</row>
    <row r="411" spans="1:27" ht="14.25" customHeight="1" x14ac:dyDescent="0.3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</row>
    <row r="412" spans="1:27" ht="14.25" customHeight="1" x14ac:dyDescent="0.3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</row>
    <row r="413" spans="1:27" ht="14.25" customHeight="1" x14ac:dyDescent="0.3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</row>
    <row r="414" spans="1:27" ht="14.25" customHeight="1" x14ac:dyDescent="0.3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</row>
    <row r="415" spans="1:27" ht="14.25" customHeight="1" x14ac:dyDescent="0.3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</row>
    <row r="416" spans="1:27" ht="14.25" customHeight="1" x14ac:dyDescent="0.3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</row>
    <row r="417" spans="1:27" ht="14.25" customHeight="1" x14ac:dyDescent="0.3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</row>
    <row r="418" spans="1:27" ht="14.25" customHeight="1" x14ac:dyDescent="0.3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</row>
    <row r="419" spans="1:27" ht="14.25" customHeight="1" x14ac:dyDescent="0.3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</row>
    <row r="420" spans="1:27" ht="14.25" customHeight="1" x14ac:dyDescent="0.3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</row>
    <row r="421" spans="1:27" ht="14.25" customHeight="1" x14ac:dyDescent="0.3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</row>
    <row r="422" spans="1:27" ht="14.25" customHeight="1" x14ac:dyDescent="0.3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</row>
    <row r="423" spans="1:27" ht="14.25" customHeight="1" x14ac:dyDescent="0.3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</row>
    <row r="424" spans="1:27" ht="14.25" customHeight="1" x14ac:dyDescent="0.3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</row>
    <row r="425" spans="1:27" ht="14.25" customHeight="1" x14ac:dyDescent="0.3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</row>
    <row r="426" spans="1:27" ht="14.25" customHeight="1" x14ac:dyDescent="0.3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</row>
    <row r="427" spans="1:27" ht="14.25" customHeight="1" x14ac:dyDescent="0.3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</row>
    <row r="428" spans="1:27" ht="14.25" customHeight="1" x14ac:dyDescent="0.3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</row>
    <row r="429" spans="1:27" ht="14.25" customHeight="1" x14ac:dyDescent="0.3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</row>
    <row r="430" spans="1:27" ht="14.25" customHeight="1" x14ac:dyDescent="0.3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</row>
    <row r="431" spans="1:27" ht="14.25" customHeight="1" x14ac:dyDescent="0.3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</row>
    <row r="432" spans="1:27" ht="14.25" customHeight="1" x14ac:dyDescent="0.3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</row>
    <row r="433" spans="1:27" ht="14.25" customHeight="1" x14ac:dyDescent="0.3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</row>
    <row r="434" spans="1:27" ht="14.25" customHeight="1" x14ac:dyDescent="0.3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</row>
    <row r="435" spans="1:27" ht="14.25" customHeight="1" x14ac:dyDescent="0.3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</row>
    <row r="436" spans="1:27" ht="14.25" customHeight="1" x14ac:dyDescent="0.3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</row>
    <row r="437" spans="1:27" ht="14.25" customHeight="1" x14ac:dyDescent="0.3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</row>
    <row r="438" spans="1:27" ht="14.25" customHeight="1" x14ac:dyDescent="0.3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</row>
    <row r="439" spans="1:27" ht="14.25" customHeight="1" x14ac:dyDescent="0.3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</row>
    <row r="440" spans="1:27" ht="14.25" customHeight="1" x14ac:dyDescent="0.3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</row>
    <row r="441" spans="1:27" ht="14.25" customHeight="1" x14ac:dyDescent="0.3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</row>
    <row r="442" spans="1:27" ht="14.25" customHeight="1" x14ac:dyDescent="0.3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</row>
    <row r="443" spans="1:27" ht="14.25" customHeight="1" x14ac:dyDescent="0.3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</row>
    <row r="444" spans="1:27" ht="14.25" customHeight="1" x14ac:dyDescent="0.3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</row>
    <row r="445" spans="1:27" ht="14.25" customHeight="1" x14ac:dyDescent="0.3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</row>
    <row r="446" spans="1:27" ht="14.25" customHeight="1" x14ac:dyDescent="0.3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</row>
    <row r="447" spans="1:27" ht="14.25" customHeight="1" x14ac:dyDescent="0.3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</row>
    <row r="448" spans="1:27" ht="14.25" customHeight="1" x14ac:dyDescent="0.3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</row>
    <row r="449" spans="1:27" ht="14.25" customHeight="1" x14ac:dyDescent="0.3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</row>
    <row r="450" spans="1:27" ht="14.25" customHeight="1" x14ac:dyDescent="0.3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</row>
    <row r="451" spans="1:27" ht="14.25" customHeight="1" x14ac:dyDescent="0.3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</row>
    <row r="452" spans="1:27" ht="14.25" customHeight="1" x14ac:dyDescent="0.3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</row>
    <row r="453" spans="1:27" ht="14.25" customHeight="1" x14ac:dyDescent="0.3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</row>
    <row r="454" spans="1:27" ht="14.25" customHeight="1" x14ac:dyDescent="0.3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</row>
    <row r="455" spans="1:27" ht="14.25" customHeight="1" x14ac:dyDescent="0.3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</row>
    <row r="456" spans="1:27" ht="14.25" customHeight="1" x14ac:dyDescent="0.3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</row>
    <row r="457" spans="1:27" ht="14.25" customHeight="1" x14ac:dyDescent="0.3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</row>
    <row r="458" spans="1:27" ht="14.25" customHeight="1" x14ac:dyDescent="0.3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</row>
    <row r="459" spans="1:27" ht="14.25" customHeight="1" x14ac:dyDescent="0.3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</row>
    <row r="460" spans="1:27" ht="14.25" customHeight="1" x14ac:dyDescent="0.3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</row>
    <row r="461" spans="1:27" ht="14.25" customHeight="1" x14ac:dyDescent="0.3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</row>
    <row r="462" spans="1:27" ht="14.25" customHeight="1" x14ac:dyDescent="0.3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</row>
    <row r="463" spans="1:27" ht="14.25" customHeight="1" x14ac:dyDescent="0.3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</row>
    <row r="464" spans="1:27" ht="14.25" customHeight="1" x14ac:dyDescent="0.3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</row>
    <row r="465" spans="1:27" ht="14.25" customHeight="1" x14ac:dyDescent="0.3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</row>
    <row r="466" spans="1:27" ht="14.25" customHeight="1" x14ac:dyDescent="0.3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</row>
    <row r="467" spans="1:27" ht="14.25" customHeight="1" x14ac:dyDescent="0.3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</row>
    <row r="468" spans="1:27" ht="14.25" customHeight="1" x14ac:dyDescent="0.3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</row>
    <row r="469" spans="1:27" ht="14.25" customHeight="1" x14ac:dyDescent="0.3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</row>
    <row r="470" spans="1:27" ht="14.25" customHeight="1" x14ac:dyDescent="0.3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</row>
    <row r="471" spans="1:27" ht="14.25" customHeight="1" x14ac:dyDescent="0.3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</row>
    <row r="472" spans="1:27" ht="14.25" customHeight="1" x14ac:dyDescent="0.3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</row>
    <row r="473" spans="1:27" ht="14.25" customHeight="1" x14ac:dyDescent="0.3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</row>
    <row r="474" spans="1:27" ht="14.25" customHeight="1" x14ac:dyDescent="0.3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</row>
    <row r="475" spans="1:27" ht="14.25" customHeight="1" x14ac:dyDescent="0.3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</row>
    <row r="476" spans="1:27" ht="14.25" customHeight="1" x14ac:dyDescent="0.3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</row>
    <row r="477" spans="1:27" ht="14.25" customHeight="1" x14ac:dyDescent="0.3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</row>
    <row r="478" spans="1:27" ht="14.25" customHeight="1" x14ac:dyDescent="0.3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</row>
    <row r="479" spans="1:27" ht="14.25" customHeight="1" x14ac:dyDescent="0.3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</row>
    <row r="480" spans="1:27" ht="14.25" customHeight="1" x14ac:dyDescent="0.3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</row>
    <row r="481" spans="1:27" ht="14.25" customHeight="1" x14ac:dyDescent="0.3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</row>
    <row r="482" spans="1:27" ht="14.25" customHeight="1" x14ac:dyDescent="0.3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</row>
    <row r="483" spans="1:27" ht="14.25" customHeight="1" x14ac:dyDescent="0.3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</row>
    <row r="484" spans="1:27" ht="14.25" customHeight="1" x14ac:dyDescent="0.3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</row>
    <row r="485" spans="1:27" ht="14.25" customHeight="1" x14ac:dyDescent="0.3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</row>
    <row r="486" spans="1:27" ht="14.25" customHeight="1" x14ac:dyDescent="0.3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</row>
    <row r="487" spans="1:27" ht="14.25" customHeight="1" x14ac:dyDescent="0.3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</row>
    <row r="488" spans="1:27" ht="14.25" customHeight="1" x14ac:dyDescent="0.3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</row>
    <row r="489" spans="1:27" ht="14.25" customHeight="1" x14ac:dyDescent="0.3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</row>
    <row r="490" spans="1:27" ht="14.25" customHeight="1" x14ac:dyDescent="0.3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</row>
    <row r="491" spans="1:27" ht="14.25" customHeight="1" x14ac:dyDescent="0.3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</row>
    <row r="492" spans="1:27" ht="14.25" customHeight="1" x14ac:dyDescent="0.3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</row>
    <row r="493" spans="1:27" ht="14.25" customHeight="1" x14ac:dyDescent="0.3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</row>
    <row r="494" spans="1:27" ht="14.25" customHeight="1" x14ac:dyDescent="0.3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</row>
    <row r="495" spans="1:27" ht="14.25" customHeight="1" x14ac:dyDescent="0.3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</row>
    <row r="496" spans="1:27" ht="14.25" customHeight="1" x14ac:dyDescent="0.3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</row>
    <row r="497" spans="1:27" ht="14.25" customHeight="1" x14ac:dyDescent="0.3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</row>
    <row r="498" spans="1:27" ht="14.25" customHeight="1" x14ac:dyDescent="0.3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</row>
    <row r="499" spans="1:27" ht="14.25" customHeight="1" x14ac:dyDescent="0.3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</row>
    <row r="500" spans="1:27" ht="14.25" customHeight="1" x14ac:dyDescent="0.3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</row>
    <row r="501" spans="1:27" ht="14.25" customHeight="1" x14ac:dyDescent="0.3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</row>
    <row r="502" spans="1:27" ht="14.25" customHeight="1" x14ac:dyDescent="0.3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</row>
    <row r="503" spans="1:27" ht="14.25" customHeight="1" x14ac:dyDescent="0.3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</row>
    <row r="504" spans="1:27" ht="14.25" customHeight="1" x14ac:dyDescent="0.3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</row>
    <row r="505" spans="1:27" ht="14.25" customHeight="1" x14ac:dyDescent="0.3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</row>
    <row r="506" spans="1:27" ht="14.25" customHeight="1" x14ac:dyDescent="0.3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</row>
    <row r="507" spans="1:27" ht="14.25" customHeight="1" x14ac:dyDescent="0.3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</row>
    <row r="508" spans="1:27" ht="14.25" customHeight="1" x14ac:dyDescent="0.3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</row>
    <row r="509" spans="1:27" ht="14.25" customHeight="1" x14ac:dyDescent="0.3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</row>
    <row r="510" spans="1:27" ht="14.25" customHeight="1" x14ac:dyDescent="0.3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</row>
    <row r="511" spans="1:27" ht="14.25" customHeight="1" x14ac:dyDescent="0.3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</row>
    <row r="512" spans="1:27" ht="14.25" customHeight="1" x14ac:dyDescent="0.3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</row>
    <row r="513" spans="1:27" ht="14.25" customHeight="1" x14ac:dyDescent="0.3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</row>
    <row r="514" spans="1:27" ht="14.25" customHeight="1" x14ac:dyDescent="0.3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</row>
    <row r="515" spans="1:27" ht="14.25" customHeight="1" x14ac:dyDescent="0.3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</row>
    <row r="516" spans="1:27" ht="14.25" customHeight="1" x14ac:dyDescent="0.3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</row>
    <row r="517" spans="1:27" ht="14.25" customHeight="1" x14ac:dyDescent="0.3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</row>
    <row r="518" spans="1:27" ht="14.25" customHeight="1" x14ac:dyDescent="0.3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</row>
    <row r="519" spans="1:27" ht="14.25" customHeight="1" x14ac:dyDescent="0.3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</row>
    <row r="520" spans="1:27" ht="14.25" customHeight="1" x14ac:dyDescent="0.3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</row>
    <row r="521" spans="1:27" ht="14.25" customHeight="1" x14ac:dyDescent="0.3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</row>
    <row r="522" spans="1:27" ht="14.25" customHeight="1" x14ac:dyDescent="0.3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</row>
    <row r="523" spans="1:27" ht="14.25" customHeight="1" x14ac:dyDescent="0.3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</row>
    <row r="524" spans="1:27" ht="14.25" customHeight="1" x14ac:dyDescent="0.3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</row>
    <row r="525" spans="1:27" ht="14.25" customHeight="1" x14ac:dyDescent="0.3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</row>
    <row r="526" spans="1:27" ht="14.25" customHeight="1" x14ac:dyDescent="0.3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</row>
    <row r="527" spans="1:27" ht="14.25" customHeight="1" x14ac:dyDescent="0.3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</row>
    <row r="528" spans="1:27" ht="14.25" customHeight="1" x14ac:dyDescent="0.3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</row>
    <row r="529" spans="1:27" ht="14.25" customHeight="1" x14ac:dyDescent="0.3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</row>
    <row r="530" spans="1:27" ht="14.25" customHeight="1" x14ac:dyDescent="0.3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</row>
    <row r="531" spans="1:27" ht="14.25" customHeight="1" x14ac:dyDescent="0.3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</row>
    <row r="532" spans="1:27" ht="14.25" customHeight="1" x14ac:dyDescent="0.3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</row>
    <row r="533" spans="1:27" ht="14.25" customHeight="1" x14ac:dyDescent="0.3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</row>
    <row r="534" spans="1:27" ht="14.25" customHeight="1" x14ac:dyDescent="0.3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</row>
    <row r="535" spans="1:27" ht="14.25" customHeight="1" x14ac:dyDescent="0.3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</row>
    <row r="536" spans="1:27" ht="14.25" customHeight="1" x14ac:dyDescent="0.3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</row>
    <row r="537" spans="1:27" ht="14.25" customHeight="1" x14ac:dyDescent="0.3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</row>
    <row r="538" spans="1:27" ht="14.25" customHeight="1" x14ac:dyDescent="0.3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</row>
    <row r="539" spans="1:27" ht="14.25" customHeight="1" x14ac:dyDescent="0.3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</row>
    <row r="540" spans="1:27" ht="14.25" customHeight="1" x14ac:dyDescent="0.3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</row>
    <row r="541" spans="1:27" ht="14.25" customHeight="1" x14ac:dyDescent="0.3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</row>
    <row r="542" spans="1:27" ht="14.25" customHeight="1" x14ac:dyDescent="0.3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</row>
    <row r="543" spans="1:27" ht="14.25" customHeight="1" x14ac:dyDescent="0.3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</row>
    <row r="544" spans="1:27" ht="14.25" customHeight="1" x14ac:dyDescent="0.3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</row>
    <row r="545" spans="1:27" ht="14.25" customHeight="1" x14ac:dyDescent="0.3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</row>
    <row r="546" spans="1:27" ht="14.25" customHeight="1" x14ac:dyDescent="0.3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</row>
    <row r="547" spans="1:27" ht="14.25" customHeight="1" x14ac:dyDescent="0.3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</row>
    <row r="548" spans="1:27" ht="14.25" customHeight="1" x14ac:dyDescent="0.3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</row>
    <row r="549" spans="1:27" ht="14.25" customHeight="1" x14ac:dyDescent="0.3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</row>
    <row r="550" spans="1:27" ht="14.25" customHeight="1" x14ac:dyDescent="0.3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</row>
    <row r="551" spans="1:27" ht="14.25" customHeight="1" x14ac:dyDescent="0.3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</row>
    <row r="552" spans="1:27" ht="14.25" customHeight="1" x14ac:dyDescent="0.3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</row>
    <row r="553" spans="1:27" ht="14.25" customHeight="1" x14ac:dyDescent="0.3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</row>
    <row r="554" spans="1:27" ht="14.25" customHeight="1" x14ac:dyDescent="0.3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</row>
    <row r="555" spans="1:27" ht="14.25" customHeight="1" x14ac:dyDescent="0.3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</row>
    <row r="556" spans="1:27" ht="14.25" customHeight="1" x14ac:dyDescent="0.3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</row>
    <row r="557" spans="1:27" ht="14.25" customHeight="1" x14ac:dyDescent="0.3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</row>
    <row r="558" spans="1:27" ht="14.25" customHeight="1" x14ac:dyDescent="0.3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</row>
    <row r="559" spans="1:27" ht="14.25" customHeight="1" x14ac:dyDescent="0.3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</row>
    <row r="560" spans="1:27" ht="14.25" customHeight="1" x14ac:dyDescent="0.3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</row>
    <row r="561" spans="1:27" ht="14.25" customHeight="1" x14ac:dyDescent="0.3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</row>
    <row r="562" spans="1:27" ht="14.25" customHeight="1" x14ac:dyDescent="0.3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</row>
    <row r="563" spans="1:27" ht="14.25" customHeight="1" x14ac:dyDescent="0.3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</row>
    <row r="564" spans="1:27" ht="14.25" customHeight="1" x14ac:dyDescent="0.3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</row>
    <row r="565" spans="1:27" ht="14.25" customHeight="1" x14ac:dyDescent="0.3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</row>
    <row r="566" spans="1:27" ht="14.25" customHeight="1" x14ac:dyDescent="0.3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</row>
    <row r="567" spans="1:27" ht="14.25" customHeight="1" x14ac:dyDescent="0.3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</row>
    <row r="568" spans="1:27" ht="14.25" customHeight="1" x14ac:dyDescent="0.3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</row>
    <row r="569" spans="1:27" ht="14.25" customHeight="1" x14ac:dyDescent="0.3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</row>
    <row r="570" spans="1:27" ht="14.25" customHeight="1" x14ac:dyDescent="0.3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</row>
    <row r="571" spans="1:27" ht="14.25" customHeight="1" x14ac:dyDescent="0.3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</row>
    <row r="572" spans="1:27" ht="14.25" customHeight="1" x14ac:dyDescent="0.3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</row>
    <row r="573" spans="1:27" ht="14.25" customHeight="1" x14ac:dyDescent="0.3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</row>
    <row r="574" spans="1:27" ht="14.25" customHeight="1" x14ac:dyDescent="0.3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</row>
    <row r="575" spans="1:27" ht="14.25" customHeight="1" x14ac:dyDescent="0.3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</row>
    <row r="576" spans="1:27" ht="14.25" customHeight="1" x14ac:dyDescent="0.3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</row>
    <row r="577" spans="1:27" ht="14.25" customHeight="1" x14ac:dyDescent="0.3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</row>
    <row r="578" spans="1:27" ht="14.25" customHeight="1" x14ac:dyDescent="0.3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</row>
    <row r="579" spans="1:27" ht="14.25" customHeight="1" x14ac:dyDescent="0.3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</row>
    <row r="580" spans="1:27" ht="14.25" customHeight="1" x14ac:dyDescent="0.3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</row>
    <row r="581" spans="1:27" ht="14.25" customHeight="1" x14ac:dyDescent="0.3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</row>
    <row r="582" spans="1:27" ht="14.25" customHeight="1" x14ac:dyDescent="0.3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</row>
    <row r="583" spans="1:27" ht="14.25" customHeight="1" x14ac:dyDescent="0.3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</row>
    <row r="584" spans="1:27" ht="14.25" customHeight="1" x14ac:dyDescent="0.3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</row>
    <row r="585" spans="1:27" ht="14.25" customHeight="1" x14ac:dyDescent="0.3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</row>
    <row r="586" spans="1:27" ht="14.25" customHeight="1" x14ac:dyDescent="0.3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</row>
    <row r="587" spans="1:27" ht="14.25" customHeight="1" x14ac:dyDescent="0.3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</row>
    <row r="588" spans="1:27" ht="14.25" customHeight="1" x14ac:dyDescent="0.3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</row>
    <row r="589" spans="1:27" ht="14.25" customHeight="1" x14ac:dyDescent="0.3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</row>
    <row r="590" spans="1:27" ht="14.25" customHeight="1" x14ac:dyDescent="0.3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</row>
    <row r="591" spans="1:27" ht="14.25" customHeight="1" x14ac:dyDescent="0.3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</row>
    <row r="592" spans="1:27" ht="14.25" customHeight="1" x14ac:dyDescent="0.3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</row>
    <row r="593" spans="1:27" ht="14.25" customHeight="1" x14ac:dyDescent="0.3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</row>
    <row r="594" spans="1:27" ht="14.25" customHeight="1" x14ac:dyDescent="0.3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</row>
    <row r="595" spans="1:27" ht="14.25" customHeight="1" x14ac:dyDescent="0.3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</row>
    <row r="596" spans="1:27" ht="14.25" customHeight="1" x14ac:dyDescent="0.3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</row>
    <row r="597" spans="1:27" ht="14.25" customHeight="1" x14ac:dyDescent="0.3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</row>
    <row r="598" spans="1:27" ht="14.25" customHeight="1" x14ac:dyDescent="0.3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</row>
    <row r="599" spans="1:27" ht="14.25" customHeight="1" x14ac:dyDescent="0.3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</row>
    <row r="600" spans="1:27" ht="14.25" customHeight="1" x14ac:dyDescent="0.3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</row>
    <row r="601" spans="1:27" ht="14.25" customHeight="1" x14ac:dyDescent="0.3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</row>
    <row r="602" spans="1:27" ht="14.25" customHeight="1" x14ac:dyDescent="0.3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</row>
    <row r="603" spans="1:27" ht="14.25" customHeight="1" x14ac:dyDescent="0.3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</row>
    <row r="604" spans="1:27" ht="14.25" customHeight="1" x14ac:dyDescent="0.3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</row>
    <row r="605" spans="1:27" ht="14.25" customHeight="1" x14ac:dyDescent="0.3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</row>
    <row r="606" spans="1:27" ht="14.25" customHeight="1" x14ac:dyDescent="0.3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</row>
    <row r="607" spans="1:27" ht="14.25" customHeight="1" x14ac:dyDescent="0.3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</row>
    <row r="608" spans="1:27" ht="14.25" customHeight="1" x14ac:dyDescent="0.3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</row>
    <row r="609" spans="1:27" ht="14.25" customHeight="1" x14ac:dyDescent="0.3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</row>
    <row r="610" spans="1:27" ht="14.25" customHeight="1" x14ac:dyDescent="0.3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</row>
    <row r="611" spans="1:27" ht="14.25" customHeight="1" x14ac:dyDescent="0.3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</row>
    <row r="612" spans="1:27" ht="14.25" customHeight="1" x14ac:dyDescent="0.3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</row>
    <row r="613" spans="1:27" ht="14.25" customHeight="1" x14ac:dyDescent="0.3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</row>
    <row r="614" spans="1:27" ht="14.25" customHeight="1" x14ac:dyDescent="0.3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</row>
    <row r="615" spans="1:27" ht="14.25" customHeight="1" x14ac:dyDescent="0.3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</row>
    <row r="616" spans="1:27" ht="14.25" customHeight="1" x14ac:dyDescent="0.3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</row>
    <row r="617" spans="1:27" ht="14.25" customHeight="1" x14ac:dyDescent="0.3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</row>
    <row r="618" spans="1:27" ht="14.25" customHeight="1" x14ac:dyDescent="0.3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</row>
    <row r="619" spans="1:27" ht="14.25" customHeight="1" x14ac:dyDescent="0.3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</row>
    <row r="620" spans="1:27" ht="14.25" customHeight="1" x14ac:dyDescent="0.3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</row>
    <row r="621" spans="1:27" ht="14.25" customHeight="1" x14ac:dyDescent="0.3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</row>
    <row r="622" spans="1:27" ht="14.25" customHeight="1" x14ac:dyDescent="0.3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</row>
    <row r="623" spans="1:27" ht="14.25" customHeight="1" x14ac:dyDescent="0.3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</row>
    <row r="624" spans="1:27" ht="14.25" customHeight="1" x14ac:dyDescent="0.3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</row>
    <row r="625" spans="1:27" ht="14.25" customHeight="1" x14ac:dyDescent="0.3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</row>
    <row r="626" spans="1:27" ht="14.25" customHeight="1" x14ac:dyDescent="0.3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</row>
    <row r="627" spans="1:27" ht="14.25" customHeight="1" x14ac:dyDescent="0.3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</row>
    <row r="628" spans="1:27" ht="14.25" customHeight="1" x14ac:dyDescent="0.3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</row>
    <row r="629" spans="1:27" ht="14.25" customHeight="1" x14ac:dyDescent="0.3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</row>
    <row r="630" spans="1:27" ht="14.25" customHeight="1" x14ac:dyDescent="0.3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</row>
    <row r="631" spans="1:27" ht="14.25" customHeight="1" x14ac:dyDescent="0.3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</row>
    <row r="632" spans="1:27" ht="14.25" customHeight="1" x14ac:dyDescent="0.3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</row>
    <row r="633" spans="1:27" ht="14.25" customHeight="1" x14ac:dyDescent="0.3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</row>
    <row r="634" spans="1:27" ht="14.25" customHeight="1" x14ac:dyDescent="0.3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</row>
    <row r="635" spans="1:27" ht="14.25" customHeight="1" x14ac:dyDescent="0.3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</row>
    <row r="636" spans="1:27" ht="14.25" customHeight="1" x14ac:dyDescent="0.3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</row>
    <row r="637" spans="1:27" ht="14.25" customHeight="1" x14ac:dyDescent="0.3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</row>
    <row r="638" spans="1:27" ht="14.25" customHeight="1" x14ac:dyDescent="0.3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</row>
    <row r="639" spans="1:27" ht="14.25" customHeight="1" x14ac:dyDescent="0.3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</row>
    <row r="640" spans="1:27" ht="14.25" customHeight="1" x14ac:dyDescent="0.3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</row>
    <row r="641" spans="1:27" ht="14.25" customHeight="1" x14ac:dyDescent="0.3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</row>
    <row r="642" spans="1:27" ht="14.25" customHeight="1" x14ac:dyDescent="0.3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</row>
    <row r="643" spans="1:27" ht="14.25" customHeight="1" x14ac:dyDescent="0.3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</row>
    <row r="644" spans="1:27" ht="14.25" customHeight="1" x14ac:dyDescent="0.3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</row>
    <row r="645" spans="1:27" ht="14.25" customHeight="1" x14ac:dyDescent="0.3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</row>
    <row r="646" spans="1:27" ht="14.25" customHeight="1" x14ac:dyDescent="0.3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</row>
    <row r="647" spans="1:27" ht="14.25" customHeight="1" x14ac:dyDescent="0.3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</row>
    <row r="648" spans="1:27" ht="14.25" customHeight="1" x14ac:dyDescent="0.3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</row>
    <row r="649" spans="1:27" ht="14.25" customHeight="1" x14ac:dyDescent="0.3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</row>
    <row r="650" spans="1:27" ht="14.25" customHeight="1" x14ac:dyDescent="0.3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</row>
    <row r="651" spans="1:27" ht="14.25" customHeight="1" x14ac:dyDescent="0.3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</row>
    <row r="652" spans="1:27" ht="14.25" customHeight="1" x14ac:dyDescent="0.3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</row>
    <row r="653" spans="1:27" ht="14.25" customHeight="1" x14ac:dyDescent="0.3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</row>
    <row r="654" spans="1:27" ht="14.25" customHeight="1" x14ac:dyDescent="0.3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</row>
    <row r="655" spans="1:27" ht="14.25" customHeight="1" x14ac:dyDescent="0.3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</row>
    <row r="656" spans="1:27" ht="14.25" customHeight="1" x14ac:dyDescent="0.3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</row>
    <row r="657" spans="1:27" ht="14.25" customHeight="1" x14ac:dyDescent="0.3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</row>
    <row r="658" spans="1:27" ht="14.25" customHeight="1" x14ac:dyDescent="0.3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</row>
    <row r="659" spans="1:27" ht="14.25" customHeight="1" x14ac:dyDescent="0.3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</row>
    <row r="660" spans="1:27" ht="14.25" customHeight="1" x14ac:dyDescent="0.3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</row>
    <row r="661" spans="1:27" ht="14.25" customHeight="1" x14ac:dyDescent="0.3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</row>
    <row r="662" spans="1:27" ht="14.25" customHeight="1" x14ac:dyDescent="0.3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</row>
    <row r="663" spans="1:27" ht="14.25" customHeight="1" x14ac:dyDescent="0.3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</row>
    <row r="664" spans="1:27" ht="14.25" customHeight="1" x14ac:dyDescent="0.3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</row>
    <row r="665" spans="1:27" ht="14.25" customHeight="1" x14ac:dyDescent="0.3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</row>
    <row r="666" spans="1:27" ht="14.25" customHeight="1" x14ac:dyDescent="0.3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</row>
    <row r="667" spans="1:27" ht="14.25" customHeight="1" x14ac:dyDescent="0.3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</row>
    <row r="668" spans="1:27" ht="14.25" customHeight="1" x14ac:dyDescent="0.3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</row>
    <row r="669" spans="1:27" ht="14.25" customHeight="1" x14ac:dyDescent="0.3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</row>
    <row r="670" spans="1:27" ht="14.25" customHeight="1" x14ac:dyDescent="0.3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</row>
    <row r="671" spans="1:27" ht="14.25" customHeight="1" x14ac:dyDescent="0.3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</row>
    <row r="672" spans="1:27" ht="14.25" customHeight="1" x14ac:dyDescent="0.3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</row>
    <row r="673" spans="1:27" ht="14.25" customHeight="1" x14ac:dyDescent="0.3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</row>
    <row r="674" spans="1:27" ht="14.25" customHeight="1" x14ac:dyDescent="0.3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</row>
    <row r="675" spans="1:27" ht="14.25" customHeight="1" x14ac:dyDescent="0.3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</row>
    <row r="676" spans="1:27" ht="14.25" customHeight="1" x14ac:dyDescent="0.3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</row>
    <row r="677" spans="1:27" ht="14.25" customHeight="1" x14ac:dyDescent="0.3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</row>
    <row r="678" spans="1:27" ht="14.25" customHeight="1" x14ac:dyDescent="0.3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</row>
    <row r="679" spans="1:27" ht="14.25" customHeight="1" x14ac:dyDescent="0.3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</row>
    <row r="680" spans="1:27" ht="14.25" customHeight="1" x14ac:dyDescent="0.3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</row>
    <row r="681" spans="1:27" ht="14.25" customHeight="1" x14ac:dyDescent="0.3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</row>
    <row r="682" spans="1:27" ht="14.25" customHeight="1" x14ac:dyDescent="0.3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</row>
    <row r="683" spans="1:27" ht="14.25" customHeight="1" x14ac:dyDescent="0.3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</row>
    <row r="684" spans="1:27" ht="14.25" customHeight="1" x14ac:dyDescent="0.3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</row>
    <row r="685" spans="1:27" ht="14.25" customHeight="1" x14ac:dyDescent="0.3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</row>
    <row r="686" spans="1:27" ht="14.25" customHeight="1" x14ac:dyDescent="0.3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</row>
    <row r="687" spans="1:27" ht="14.25" customHeight="1" x14ac:dyDescent="0.3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</row>
    <row r="688" spans="1:27" ht="14.25" customHeight="1" x14ac:dyDescent="0.3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</row>
    <row r="689" spans="1:27" ht="14.25" customHeight="1" x14ac:dyDescent="0.3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</row>
    <row r="690" spans="1:27" ht="14.25" customHeight="1" x14ac:dyDescent="0.3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</row>
    <row r="691" spans="1:27" ht="14.25" customHeight="1" x14ac:dyDescent="0.3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</row>
    <row r="692" spans="1:27" ht="14.25" customHeight="1" x14ac:dyDescent="0.3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</row>
    <row r="693" spans="1:27" ht="14.25" customHeight="1" x14ac:dyDescent="0.3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</row>
    <row r="694" spans="1:27" ht="14.25" customHeight="1" x14ac:dyDescent="0.3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</row>
    <row r="695" spans="1:27" ht="14.25" customHeight="1" x14ac:dyDescent="0.3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</row>
    <row r="696" spans="1:27" ht="14.25" customHeight="1" x14ac:dyDescent="0.3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</row>
    <row r="697" spans="1:27" ht="14.25" customHeight="1" x14ac:dyDescent="0.3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</row>
    <row r="698" spans="1:27" ht="14.25" customHeight="1" x14ac:dyDescent="0.3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</row>
    <row r="699" spans="1:27" ht="14.25" customHeight="1" x14ac:dyDescent="0.3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</row>
    <row r="700" spans="1:27" ht="14.25" customHeight="1" x14ac:dyDescent="0.3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</row>
    <row r="701" spans="1:27" ht="14.25" customHeight="1" x14ac:dyDescent="0.3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</row>
    <row r="702" spans="1:27" ht="14.25" customHeight="1" x14ac:dyDescent="0.3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</row>
    <row r="703" spans="1:27" ht="14.25" customHeight="1" x14ac:dyDescent="0.3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</row>
    <row r="704" spans="1:27" ht="14.25" customHeight="1" x14ac:dyDescent="0.3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</row>
    <row r="705" spans="1:27" ht="14.25" customHeight="1" x14ac:dyDescent="0.3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</row>
    <row r="706" spans="1:27" ht="14.25" customHeight="1" x14ac:dyDescent="0.3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</row>
    <row r="707" spans="1:27" ht="14.25" customHeight="1" x14ac:dyDescent="0.3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</row>
    <row r="708" spans="1:27" ht="14.25" customHeight="1" x14ac:dyDescent="0.3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</row>
    <row r="709" spans="1:27" ht="14.25" customHeight="1" x14ac:dyDescent="0.3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</row>
    <row r="710" spans="1:27" ht="14.25" customHeight="1" x14ac:dyDescent="0.3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</row>
    <row r="711" spans="1:27" ht="14.25" customHeight="1" x14ac:dyDescent="0.3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</row>
    <row r="712" spans="1:27" ht="14.25" customHeight="1" x14ac:dyDescent="0.3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</row>
    <row r="713" spans="1:27" ht="14.25" customHeight="1" x14ac:dyDescent="0.3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</row>
    <row r="714" spans="1:27" ht="14.25" customHeight="1" x14ac:dyDescent="0.3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</row>
    <row r="715" spans="1:27" ht="14.25" customHeight="1" x14ac:dyDescent="0.3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</row>
    <row r="716" spans="1:27" ht="14.25" customHeight="1" x14ac:dyDescent="0.3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</row>
    <row r="717" spans="1:27" ht="14.25" customHeight="1" x14ac:dyDescent="0.3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</row>
    <row r="718" spans="1:27" ht="14.25" customHeight="1" x14ac:dyDescent="0.3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</row>
    <row r="719" spans="1:27" ht="14.25" customHeight="1" x14ac:dyDescent="0.3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</row>
    <row r="720" spans="1:27" ht="14.25" customHeight="1" x14ac:dyDescent="0.3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</row>
    <row r="721" spans="1:27" ht="14.25" customHeight="1" x14ac:dyDescent="0.3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</row>
    <row r="722" spans="1:27" ht="14.25" customHeight="1" x14ac:dyDescent="0.3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</row>
    <row r="723" spans="1:27" ht="14.25" customHeight="1" x14ac:dyDescent="0.3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</row>
    <row r="724" spans="1:27" ht="14.25" customHeight="1" x14ac:dyDescent="0.3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</row>
    <row r="725" spans="1:27" ht="14.25" customHeight="1" x14ac:dyDescent="0.3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</row>
    <row r="726" spans="1:27" ht="14.25" customHeight="1" x14ac:dyDescent="0.3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</row>
    <row r="727" spans="1:27" ht="14.25" customHeight="1" x14ac:dyDescent="0.3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</row>
    <row r="728" spans="1:27" ht="14.25" customHeight="1" x14ac:dyDescent="0.3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</row>
    <row r="729" spans="1:27" ht="14.25" customHeight="1" x14ac:dyDescent="0.3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</row>
    <row r="730" spans="1:27" ht="14.25" customHeight="1" x14ac:dyDescent="0.3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</row>
    <row r="731" spans="1:27" ht="14.25" customHeight="1" x14ac:dyDescent="0.3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</row>
    <row r="732" spans="1:27" ht="14.25" customHeight="1" x14ac:dyDescent="0.3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</row>
    <row r="733" spans="1:27" ht="14.25" customHeight="1" x14ac:dyDescent="0.3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</row>
    <row r="734" spans="1:27" ht="14.25" customHeight="1" x14ac:dyDescent="0.3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</row>
    <row r="735" spans="1:27" ht="14.25" customHeight="1" x14ac:dyDescent="0.3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</row>
    <row r="736" spans="1:27" ht="14.25" customHeight="1" x14ac:dyDescent="0.3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</row>
    <row r="737" spans="1:27" ht="14.25" customHeight="1" x14ac:dyDescent="0.3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</row>
    <row r="738" spans="1:27" ht="14.25" customHeight="1" x14ac:dyDescent="0.3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</row>
    <row r="739" spans="1:27" ht="14.25" customHeight="1" x14ac:dyDescent="0.3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</row>
    <row r="740" spans="1:27" ht="14.25" customHeight="1" x14ac:dyDescent="0.3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</row>
    <row r="741" spans="1:27" ht="14.25" customHeight="1" x14ac:dyDescent="0.3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</row>
    <row r="742" spans="1:27" ht="14.25" customHeight="1" x14ac:dyDescent="0.3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</row>
    <row r="743" spans="1:27" ht="14.25" customHeight="1" x14ac:dyDescent="0.3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</row>
    <row r="744" spans="1:27" ht="14.25" customHeight="1" x14ac:dyDescent="0.3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</row>
    <row r="745" spans="1:27" ht="14.25" customHeight="1" x14ac:dyDescent="0.3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</row>
    <row r="746" spans="1:27" ht="14.25" customHeight="1" x14ac:dyDescent="0.3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</row>
    <row r="747" spans="1:27" ht="14.25" customHeight="1" x14ac:dyDescent="0.3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</row>
    <row r="748" spans="1:27" ht="14.25" customHeight="1" x14ac:dyDescent="0.3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</row>
    <row r="749" spans="1:27" ht="14.25" customHeight="1" x14ac:dyDescent="0.3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</row>
    <row r="750" spans="1:27" ht="14.25" customHeight="1" x14ac:dyDescent="0.3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</row>
    <row r="751" spans="1:27" ht="14.25" customHeight="1" x14ac:dyDescent="0.3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</row>
    <row r="752" spans="1:27" ht="14.25" customHeight="1" x14ac:dyDescent="0.3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</row>
    <row r="753" spans="1:27" ht="14.25" customHeight="1" x14ac:dyDescent="0.3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</row>
    <row r="754" spans="1:27" ht="14.25" customHeight="1" x14ac:dyDescent="0.3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</row>
    <row r="755" spans="1:27" ht="14.25" customHeight="1" x14ac:dyDescent="0.3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</row>
    <row r="756" spans="1:27" ht="14.25" customHeight="1" x14ac:dyDescent="0.3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</row>
    <row r="757" spans="1:27" ht="14.25" customHeight="1" x14ac:dyDescent="0.3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</row>
    <row r="758" spans="1:27" ht="14.25" customHeight="1" x14ac:dyDescent="0.3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</row>
    <row r="759" spans="1:27" ht="14.25" customHeight="1" x14ac:dyDescent="0.3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</row>
    <row r="760" spans="1:27" ht="14.25" customHeight="1" x14ac:dyDescent="0.3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</row>
    <row r="761" spans="1:27" ht="14.25" customHeight="1" x14ac:dyDescent="0.3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</row>
    <row r="762" spans="1:27" ht="14.25" customHeight="1" x14ac:dyDescent="0.3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</row>
    <row r="763" spans="1:27" ht="14.25" customHeight="1" x14ac:dyDescent="0.3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</row>
    <row r="764" spans="1:27" ht="14.25" customHeight="1" x14ac:dyDescent="0.3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</row>
    <row r="765" spans="1:27" ht="14.25" customHeight="1" x14ac:dyDescent="0.3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</row>
    <row r="766" spans="1:27" ht="14.25" customHeight="1" x14ac:dyDescent="0.3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</row>
    <row r="767" spans="1:27" ht="14.25" customHeight="1" x14ac:dyDescent="0.3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</row>
    <row r="768" spans="1:27" ht="14.25" customHeight="1" x14ac:dyDescent="0.3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</row>
    <row r="769" spans="1:27" ht="14.25" customHeight="1" x14ac:dyDescent="0.3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</row>
    <row r="770" spans="1:27" ht="14.25" customHeight="1" x14ac:dyDescent="0.3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</row>
    <row r="771" spans="1:27" ht="14.25" customHeight="1" x14ac:dyDescent="0.3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</row>
    <row r="772" spans="1:27" ht="14.25" customHeight="1" x14ac:dyDescent="0.3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</row>
    <row r="773" spans="1:27" ht="14.25" customHeight="1" x14ac:dyDescent="0.3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</row>
    <row r="774" spans="1:27" ht="14.25" customHeight="1" x14ac:dyDescent="0.3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</row>
    <row r="775" spans="1:27" ht="14.25" customHeight="1" x14ac:dyDescent="0.3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</row>
    <row r="776" spans="1:27" ht="14.25" customHeight="1" x14ac:dyDescent="0.3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</row>
    <row r="777" spans="1:27" ht="14.25" customHeight="1" x14ac:dyDescent="0.3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</row>
    <row r="778" spans="1:27" ht="14.25" customHeight="1" x14ac:dyDescent="0.3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</row>
    <row r="779" spans="1:27" ht="14.25" customHeight="1" x14ac:dyDescent="0.3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</row>
    <row r="780" spans="1:27" ht="14.25" customHeight="1" x14ac:dyDescent="0.3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</row>
    <row r="781" spans="1:27" ht="14.25" customHeight="1" x14ac:dyDescent="0.3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</row>
    <row r="782" spans="1:27" ht="14.25" customHeight="1" x14ac:dyDescent="0.3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</row>
    <row r="783" spans="1:27" ht="14.25" customHeight="1" x14ac:dyDescent="0.3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</row>
    <row r="784" spans="1:27" ht="14.25" customHeight="1" x14ac:dyDescent="0.3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</row>
    <row r="785" spans="1:27" ht="14.25" customHeight="1" x14ac:dyDescent="0.3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</row>
    <row r="786" spans="1:27" ht="14.25" customHeight="1" x14ac:dyDescent="0.3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</row>
    <row r="787" spans="1:27" ht="14.25" customHeight="1" x14ac:dyDescent="0.3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</row>
    <row r="788" spans="1:27" ht="14.25" customHeight="1" x14ac:dyDescent="0.3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</row>
    <row r="789" spans="1:27" ht="14.25" customHeight="1" x14ac:dyDescent="0.3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</row>
    <row r="790" spans="1:27" ht="14.25" customHeight="1" x14ac:dyDescent="0.3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</row>
    <row r="791" spans="1:27" ht="14.25" customHeight="1" x14ac:dyDescent="0.3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</row>
    <row r="792" spans="1:27" ht="14.25" customHeight="1" x14ac:dyDescent="0.3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</row>
    <row r="793" spans="1:27" ht="14.25" customHeight="1" x14ac:dyDescent="0.3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</row>
    <row r="794" spans="1:27" ht="14.25" customHeight="1" x14ac:dyDescent="0.3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</row>
    <row r="795" spans="1:27" ht="14.25" customHeight="1" x14ac:dyDescent="0.3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</row>
    <row r="796" spans="1:27" ht="14.25" customHeight="1" x14ac:dyDescent="0.3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</row>
    <row r="797" spans="1:27" ht="14.25" customHeight="1" x14ac:dyDescent="0.3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</row>
    <row r="798" spans="1:27" ht="14.25" customHeight="1" x14ac:dyDescent="0.3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</row>
    <row r="799" spans="1:27" ht="14.25" customHeight="1" x14ac:dyDescent="0.3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</row>
    <row r="800" spans="1:27" ht="14.25" customHeight="1" x14ac:dyDescent="0.3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</row>
    <row r="801" spans="1:27" ht="14.25" customHeight="1" x14ac:dyDescent="0.3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</row>
    <row r="802" spans="1:27" ht="14.25" customHeight="1" x14ac:dyDescent="0.3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</row>
    <row r="803" spans="1:27" ht="14.25" customHeight="1" x14ac:dyDescent="0.3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</row>
    <row r="804" spans="1:27" ht="14.25" customHeight="1" x14ac:dyDescent="0.3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</row>
    <row r="805" spans="1:27" ht="14.25" customHeight="1" x14ac:dyDescent="0.3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</row>
    <row r="806" spans="1:27" ht="14.25" customHeight="1" x14ac:dyDescent="0.3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</row>
    <row r="807" spans="1:27" ht="14.25" customHeight="1" x14ac:dyDescent="0.3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</row>
    <row r="808" spans="1:27" ht="14.25" customHeight="1" x14ac:dyDescent="0.3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</row>
    <row r="809" spans="1:27" ht="14.25" customHeight="1" x14ac:dyDescent="0.3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</row>
    <row r="810" spans="1:27" ht="14.25" customHeight="1" x14ac:dyDescent="0.3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</row>
    <row r="811" spans="1:27" ht="14.25" customHeight="1" x14ac:dyDescent="0.3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</row>
    <row r="812" spans="1:27" ht="14.25" customHeight="1" x14ac:dyDescent="0.3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</row>
    <row r="813" spans="1:27" ht="14.25" customHeight="1" x14ac:dyDescent="0.3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</row>
    <row r="814" spans="1:27" ht="14.25" customHeight="1" x14ac:dyDescent="0.3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</row>
    <row r="815" spans="1:27" ht="14.25" customHeight="1" x14ac:dyDescent="0.3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</row>
    <row r="816" spans="1:27" ht="14.25" customHeight="1" x14ac:dyDescent="0.3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</row>
    <row r="817" spans="1:27" ht="14.25" customHeight="1" x14ac:dyDescent="0.3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</row>
    <row r="818" spans="1:27" ht="14.25" customHeight="1" x14ac:dyDescent="0.3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</row>
    <row r="819" spans="1:27" ht="14.25" customHeight="1" x14ac:dyDescent="0.3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</row>
    <row r="820" spans="1:27" ht="14.25" customHeight="1" x14ac:dyDescent="0.3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</row>
    <row r="821" spans="1:27" ht="14.25" customHeight="1" x14ac:dyDescent="0.3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</row>
    <row r="822" spans="1:27" ht="14.25" customHeight="1" x14ac:dyDescent="0.3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</row>
    <row r="823" spans="1:27" ht="14.25" customHeight="1" x14ac:dyDescent="0.3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</row>
    <row r="824" spans="1:27" ht="14.25" customHeight="1" x14ac:dyDescent="0.3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</row>
    <row r="825" spans="1:27" ht="14.25" customHeight="1" x14ac:dyDescent="0.3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</row>
    <row r="826" spans="1:27" ht="14.25" customHeight="1" x14ac:dyDescent="0.3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</row>
    <row r="827" spans="1:27" ht="14.25" customHeight="1" x14ac:dyDescent="0.3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</row>
    <row r="828" spans="1:27" ht="14.25" customHeight="1" x14ac:dyDescent="0.3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</row>
    <row r="829" spans="1:27" ht="14.25" customHeight="1" x14ac:dyDescent="0.3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</row>
    <row r="830" spans="1:27" ht="14.25" customHeight="1" x14ac:dyDescent="0.3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</row>
    <row r="831" spans="1:27" ht="14.25" customHeight="1" x14ac:dyDescent="0.3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</row>
    <row r="832" spans="1:27" ht="14.25" customHeight="1" x14ac:dyDescent="0.3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</row>
    <row r="833" spans="1:27" ht="14.25" customHeight="1" x14ac:dyDescent="0.3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</row>
    <row r="834" spans="1:27" ht="14.25" customHeight="1" x14ac:dyDescent="0.3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</row>
    <row r="835" spans="1:27" ht="14.25" customHeight="1" x14ac:dyDescent="0.3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</row>
    <row r="836" spans="1:27" ht="14.25" customHeight="1" x14ac:dyDescent="0.3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</row>
    <row r="837" spans="1:27" ht="14.25" customHeight="1" x14ac:dyDescent="0.3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</row>
    <row r="838" spans="1:27" ht="14.25" customHeight="1" x14ac:dyDescent="0.3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</row>
    <row r="839" spans="1:27" ht="14.25" customHeight="1" x14ac:dyDescent="0.3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</row>
    <row r="840" spans="1:27" ht="14.25" customHeight="1" x14ac:dyDescent="0.3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</row>
    <row r="841" spans="1:27" ht="14.25" customHeight="1" x14ac:dyDescent="0.3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</row>
    <row r="842" spans="1:27" ht="14.25" customHeight="1" x14ac:dyDescent="0.3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</row>
    <row r="843" spans="1:27" ht="14.25" customHeight="1" x14ac:dyDescent="0.3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</row>
    <row r="844" spans="1:27" ht="14.25" customHeight="1" x14ac:dyDescent="0.3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</row>
    <row r="845" spans="1:27" ht="14.25" customHeight="1" x14ac:dyDescent="0.3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</row>
    <row r="846" spans="1:27" ht="14.25" customHeight="1" x14ac:dyDescent="0.3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</row>
    <row r="847" spans="1:27" ht="14.25" customHeight="1" x14ac:dyDescent="0.3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</row>
    <row r="848" spans="1:27" ht="14.25" customHeight="1" x14ac:dyDescent="0.3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</row>
    <row r="849" spans="1:27" ht="14.25" customHeight="1" x14ac:dyDescent="0.3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</row>
    <row r="850" spans="1:27" ht="14.25" customHeight="1" x14ac:dyDescent="0.3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</row>
    <row r="851" spans="1:27" ht="14.25" customHeight="1" x14ac:dyDescent="0.3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</row>
    <row r="852" spans="1:27" ht="14.25" customHeight="1" x14ac:dyDescent="0.3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</row>
    <row r="853" spans="1:27" ht="14.25" customHeight="1" x14ac:dyDescent="0.3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</row>
    <row r="854" spans="1:27" ht="14.25" customHeight="1" x14ac:dyDescent="0.3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</row>
    <row r="855" spans="1:27" ht="14.25" customHeight="1" x14ac:dyDescent="0.3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</row>
    <row r="856" spans="1:27" ht="14.25" customHeight="1" x14ac:dyDescent="0.3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</row>
    <row r="857" spans="1:27" ht="14.25" customHeight="1" x14ac:dyDescent="0.3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</row>
    <row r="858" spans="1:27" ht="14.25" customHeight="1" x14ac:dyDescent="0.3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</row>
    <row r="859" spans="1:27" ht="14.25" customHeight="1" x14ac:dyDescent="0.3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</row>
    <row r="860" spans="1:27" ht="14.25" customHeight="1" x14ac:dyDescent="0.3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</row>
    <row r="861" spans="1:27" ht="14.25" customHeight="1" x14ac:dyDescent="0.3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</row>
    <row r="862" spans="1:27" ht="14.25" customHeight="1" x14ac:dyDescent="0.3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</row>
    <row r="863" spans="1:27" ht="14.25" customHeight="1" x14ac:dyDescent="0.3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</row>
    <row r="864" spans="1:27" ht="14.25" customHeight="1" x14ac:dyDescent="0.3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</row>
    <row r="865" spans="1:27" ht="14.25" customHeight="1" x14ac:dyDescent="0.3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</row>
    <row r="866" spans="1:27" ht="14.25" customHeight="1" x14ac:dyDescent="0.3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</row>
    <row r="867" spans="1:27" ht="14.25" customHeight="1" x14ac:dyDescent="0.3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</row>
    <row r="868" spans="1:27" ht="14.25" customHeight="1" x14ac:dyDescent="0.3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</row>
    <row r="869" spans="1:27" ht="14.25" customHeight="1" x14ac:dyDescent="0.3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</row>
    <row r="870" spans="1:27" ht="14.25" customHeight="1" x14ac:dyDescent="0.3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</row>
    <row r="871" spans="1:27" ht="14.25" customHeight="1" x14ac:dyDescent="0.3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</row>
    <row r="872" spans="1:27" ht="14.25" customHeight="1" x14ac:dyDescent="0.3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</row>
    <row r="873" spans="1:27" ht="14.25" customHeight="1" x14ac:dyDescent="0.3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</row>
    <row r="874" spans="1:27" ht="14.25" customHeight="1" x14ac:dyDescent="0.3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</row>
    <row r="875" spans="1:27" ht="14.25" customHeight="1" x14ac:dyDescent="0.3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</row>
    <row r="876" spans="1:27" ht="14.25" customHeight="1" x14ac:dyDescent="0.3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</row>
    <row r="877" spans="1:27" ht="14.25" customHeight="1" x14ac:dyDescent="0.3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</row>
    <row r="878" spans="1:27" ht="14.25" customHeight="1" x14ac:dyDescent="0.3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</row>
    <row r="879" spans="1:27" ht="14.25" customHeight="1" x14ac:dyDescent="0.3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</row>
    <row r="880" spans="1:27" ht="14.25" customHeight="1" x14ac:dyDescent="0.3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</row>
    <row r="881" spans="1:27" ht="14.25" customHeight="1" x14ac:dyDescent="0.3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</row>
    <row r="882" spans="1:27" ht="14.25" customHeight="1" x14ac:dyDescent="0.3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</row>
    <row r="883" spans="1:27" ht="14.25" customHeight="1" x14ac:dyDescent="0.3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</row>
    <row r="884" spans="1:27" ht="14.25" customHeight="1" x14ac:dyDescent="0.3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</row>
    <row r="885" spans="1:27" ht="14.25" customHeight="1" x14ac:dyDescent="0.3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</row>
    <row r="886" spans="1:27" ht="14.25" customHeight="1" x14ac:dyDescent="0.3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</row>
    <row r="887" spans="1:27" ht="14.25" customHeight="1" x14ac:dyDescent="0.3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</row>
    <row r="888" spans="1:27" ht="14.25" customHeight="1" x14ac:dyDescent="0.3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</row>
    <row r="889" spans="1:27" ht="14.25" customHeight="1" x14ac:dyDescent="0.3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</row>
    <row r="890" spans="1:27" ht="14.25" customHeight="1" x14ac:dyDescent="0.3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</row>
    <row r="891" spans="1:27" ht="14.25" customHeight="1" x14ac:dyDescent="0.3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</row>
    <row r="892" spans="1:27" ht="14.25" customHeight="1" x14ac:dyDescent="0.3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</row>
    <row r="893" spans="1:27" ht="14.25" customHeight="1" x14ac:dyDescent="0.3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</row>
    <row r="894" spans="1:27" ht="14.25" customHeight="1" x14ac:dyDescent="0.3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</row>
    <row r="895" spans="1:27" ht="14.25" customHeight="1" x14ac:dyDescent="0.3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</row>
    <row r="896" spans="1:27" ht="14.25" customHeight="1" x14ac:dyDescent="0.3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</row>
    <row r="897" spans="1:27" ht="14.25" customHeight="1" x14ac:dyDescent="0.3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</row>
    <row r="898" spans="1:27" ht="14.25" customHeight="1" x14ac:dyDescent="0.3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</row>
    <row r="899" spans="1:27" ht="14.25" customHeight="1" x14ac:dyDescent="0.3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</row>
    <row r="900" spans="1:27" ht="14.25" customHeight="1" x14ac:dyDescent="0.3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</row>
    <row r="901" spans="1:27" ht="14.25" customHeight="1" x14ac:dyDescent="0.3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</row>
    <row r="902" spans="1:27" ht="14.25" customHeight="1" x14ac:dyDescent="0.3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</row>
    <row r="903" spans="1:27" ht="14.25" customHeight="1" x14ac:dyDescent="0.3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</row>
    <row r="904" spans="1:27" ht="14.25" customHeight="1" x14ac:dyDescent="0.3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</row>
    <row r="905" spans="1:27" ht="14.25" customHeight="1" x14ac:dyDescent="0.3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</row>
    <row r="906" spans="1:27" ht="14.25" customHeight="1" x14ac:dyDescent="0.3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</row>
    <row r="907" spans="1:27" ht="14.25" customHeight="1" x14ac:dyDescent="0.3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</row>
    <row r="908" spans="1:27" ht="14.25" customHeight="1" x14ac:dyDescent="0.3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</row>
    <row r="909" spans="1:27" ht="14.25" customHeight="1" x14ac:dyDescent="0.3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</row>
    <row r="910" spans="1:27" ht="14.25" customHeight="1" x14ac:dyDescent="0.3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</row>
    <row r="911" spans="1:27" ht="14.25" customHeight="1" x14ac:dyDescent="0.3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</row>
    <row r="912" spans="1:27" ht="14.25" customHeight="1" x14ac:dyDescent="0.3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</row>
    <row r="913" spans="1:27" ht="14.25" customHeight="1" x14ac:dyDescent="0.3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</row>
    <row r="914" spans="1:27" ht="14.25" customHeight="1" x14ac:dyDescent="0.3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</row>
    <row r="915" spans="1:27" ht="14.25" customHeight="1" x14ac:dyDescent="0.3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</row>
    <row r="916" spans="1:27" ht="14.25" customHeight="1" x14ac:dyDescent="0.3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</row>
    <row r="917" spans="1:27" ht="14.25" customHeight="1" x14ac:dyDescent="0.3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</row>
    <row r="918" spans="1:27" ht="14.25" customHeight="1" x14ac:dyDescent="0.3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</row>
    <row r="919" spans="1:27" ht="14.25" customHeight="1" x14ac:dyDescent="0.3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</row>
    <row r="920" spans="1:27" ht="14.25" customHeight="1" x14ac:dyDescent="0.3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</row>
    <row r="921" spans="1:27" ht="14.25" customHeight="1" x14ac:dyDescent="0.3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</row>
    <row r="922" spans="1:27" ht="14.25" customHeight="1" x14ac:dyDescent="0.3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</row>
    <row r="923" spans="1:27" ht="14.25" customHeight="1" x14ac:dyDescent="0.3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</row>
    <row r="924" spans="1:27" ht="14.25" customHeight="1" x14ac:dyDescent="0.3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</row>
    <row r="925" spans="1:27" ht="14.25" customHeight="1" x14ac:dyDescent="0.3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</row>
    <row r="926" spans="1:27" ht="14.25" customHeight="1" x14ac:dyDescent="0.3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</row>
    <row r="927" spans="1:27" ht="14.25" customHeight="1" x14ac:dyDescent="0.3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</row>
    <row r="928" spans="1:27" ht="14.25" customHeight="1" x14ac:dyDescent="0.3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</row>
    <row r="929" spans="1:27" ht="14.25" customHeight="1" x14ac:dyDescent="0.3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</row>
    <row r="930" spans="1:27" ht="14.25" customHeight="1" x14ac:dyDescent="0.3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</row>
    <row r="931" spans="1:27" ht="14.25" customHeight="1" x14ac:dyDescent="0.3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</row>
    <row r="932" spans="1:27" ht="14.25" customHeight="1" x14ac:dyDescent="0.3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</row>
    <row r="933" spans="1:27" ht="14.25" customHeight="1" x14ac:dyDescent="0.3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</row>
    <row r="934" spans="1:27" ht="14.25" customHeight="1" x14ac:dyDescent="0.3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</row>
    <row r="935" spans="1:27" ht="14.25" customHeight="1" x14ac:dyDescent="0.3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</row>
    <row r="936" spans="1:27" ht="14.25" customHeight="1" x14ac:dyDescent="0.3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</row>
    <row r="937" spans="1:27" ht="14.25" customHeight="1" x14ac:dyDescent="0.3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</row>
    <row r="938" spans="1:27" ht="14.25" customHeight="1" x14ac:dyDescent="0.3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</row>
    <row r="939" spans="1:27" ht="14.25" customHeight="1" x14ac:dyDescent="0.3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</row>
    <row r="940" spans="1:27" ht="14.25" customHeight="1" x14ac:dyDescent="0.3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</row>
    <row r="941" spans="1:27" ht="14.25" customHeight="1" x14ac:dyDescent="0.3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</row>
    <row r="942" spans="1:27" ht="14.25" customHeight="1" x14ac:dyDescent="0.3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</row>
    <row r="943" spans="1:27" ht="14.25" customHeight="1" x14ac:dyDescent="0.3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</row>
    <row r="944" spans="1:27" ht="14.25" customHeight="1" x14ac:dyDescent="0.3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</row>
    <row r="945" spans="1:27" ht="14.25" customHeight="1" x14ac:dyDescent="0.3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</row>
    <row r="946" spans="1:27" ht="14.25" customHeight="1" x14ac:dyDescent="0.3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</row>
    <row r="947" spans="1:27" ht="14.25" customHeight="1" x14ac:dyDescent="0.3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</row>
    <row r="948" spans="1:27" ht="14.25" customHeight="1" x14ac:dyDescent="0.3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</row>
    <row r="949" spans="1:27" ht="14.25" customHeight="1" x14ac:dyDescent="0.3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</row>
    <row r="950" spans="1:27" ht="14.25" customHeight="1" x14ac:dyDescent="0.3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</row>
    <row r="951" spans="1:27" ht="14.25" customHeight="1" x14ac:dyDescent="0.3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</row>
    <row r="952" spans="1:27" ht="14.25" customHeight="1" x14ac:dyDescent="0.3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</row>
    <row r="953" spans="1:27" ht="14.25" customHeight="1" x14ac:dyDescent="0.3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</row>
    <row r="954" spans="1:27" ht="14.25" customHeight="1" x14ac:dyDescent="0.3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</row>
    <row r="955" spans="1:27" ht="14.25" customHeight="1" x14ac:dyDescent="0.3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</row>
    <row r="956" spans="1:27" ht="14.25" customHeight="1" x14ac:dyDescent="0.3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</row>
    <row r="957" spans="1:27" ht="14.25" customHeight="1" x14ac:dyDescent="0.3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</row>
    <row r="958" spans="1:27" ht="14.25" customHeight="1" x14ac:dyDescent="0.3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</row>
    <row r="959" spans="1:27" ht="14.25" customHeight="1" x14ac:dyDescent="0.3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</row>
    <row r="960" spans="1:27" ht="14.25" customHeight="1" x14ac:dyDescent="0.3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</row>
    <row r="961" spans="1:27" ht="14.25" customHeight="1" x14ac:dyDescent="0.3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</row>
    <row r="962" spans="1:27" ht="14.25" customHeight="1" x14ac:dyDescent="0.3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</row>
    <row r="963" spans="1:27" ht="14.25" customHeight="1" x14ac:dyDescent="0.3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</row>
    <row r="964" spans="1:27" ht="14.25" customHeight="1" x14ac:dyDescent="0.3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</row>
    <row r="965" spans="1:27" ht="14.25" customHeight="1" x14ac:dyDescent="0.3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</row>
    <row r="966" spans="1:27" ht="14.25" customHeight="1" x14ac:dyDescent="0.3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</row>
    <row r="967" spans="1:27" ht="14.25" customHeight="1" x14ac:dyDescent="0.3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</row>
    <row r="968" spans="1:27" ht="14.25" customHeight="1" x14ac:dyDescent="0.3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</row>
    <row r="969" spans="1:27" ht="14.25" customHeight="1" x14ac:dyDescent="0.3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</row>
    <row r="970" spans="1:27" ht="14.25" customHeight="1" x14ac:dyDescent="0.3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</row>
    <row r="971" spans="1:27" ht="14.25" customHeight="1" x14ac:dyDescent="0.3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</row>
    <row r="972" spans="1:27" ht="14.25" customHeight="1" x14ac:dyDescent="0.3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</row>
    <row r="973" spans="1:27" ht="14.25" customHeight="1" x14ac:dyDescent="0.3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</row>
    <row r="974" spans="1:27" ht="14.25" customHeight="1" x14ac:dyDescent="0.3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</row>
    <row r="975" spans="1:27" ht="14.25" customHeight="1" x14ac:dyDescent="0.3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</row>
    <row r="976" spans="1:27" ht="14.25" customHeight="1" x14ac:dyDescent="0.3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</row>
    <row r="977" spans="1:27" ht="14.25" customHeight="1" x14ac:dyDescent="0.3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</row>
    <row r="978" spans="1:27" ht="14.25" customHeight="1" x14ac:dyDescent="0.3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</row>
    <row r="979" spans="1:27" ht="14.25" customHeight="1" x14ac:dyDescent="0.3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</row>
    <row r="980" spans="1:27" ht="14.25" customHeight="1" x14ac:dyDescent="0.3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</row>
    <row r="981" spans="1:27" ht="14.25" customHeight="1" x14ac:dyDescent="0.3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</row>
    <row r="982" spans="1:27" ht="14.25" customHeight="1" x14ac:dyDescent="0.3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</row>
    <row r="983" spans="1:27" ht="14.25" customHeight="1" x14ac:dyDescent="0.3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</row>
    <row r="984" spans="1:27" ht="14.25" customHeight="1" x14ac:dyDescent="0.3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</row>
    <row r="985" spans="1:27" ht="14.25" customHeight="1" x14ac:dyDescent="0.3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</row>
    <row r="986" spans="1:27" ht="14.25" customHeight="1" x14ac:dyDescent="0.3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</row>
    <row r="987" spans="1:27" ht="14.25" customHeight="1" x14ac:dyDescent="0.3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</row>
    <row r="988" spans="1:27" ht="14.25" customHeight="1" x14ac:dyDescent="0.3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</row>
    <row r="989" spans="1:27" ht="14.25" customHeight="1" x14ac:dyDescent="0.3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</row>
    <row r="990" spans="1:27" ht="14.25" customHeight="1" x14ac:dyDescent="0.3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</row>
    <row r="991" spans="1:27" ht="14.25" customHeight="1" x14ac:dyDescent="0.3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</row>
    <row r="992" spans="1:27" ht="14.25" customHeight="1" x14ac:dyDescent="0.3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</row>
    <row r="993" spans="1:27" ht="14.25" customHeight="1" x14ac:dyDescent="0.3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</row>
    <row r="994" spans="1:27" ht="14.25" customHeight="1" x14ac:dyDescent="0.3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</row>
    <row r="995" spans="1:27" ht="14.25" customHeight="1" x14ac:dyDescent="0.3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</row>
    <row r="996" spans="1:27" ht="14.25" customHeight="1" x14ac:dyDescent="0.3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</row>
    <row r="997" spans="1:27" ht="14.25" customHeight="1" x14ac:dyDescent="0.3">
      <c r="A997" s="60"/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</row>
    <row r="998" spans="1:27" ht="14.25" customHeight="1" x14ac:dyDescent="0.3">
      <c r="A998" s="60"/>
      <c r="B998" s="60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</row>
    <row r="999" spans="1:27" ht="14.25" customHeight="1" x14ac:dyDescent="0.3">
      <c r="A999" s="60"/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</row>
    <row r="1000" spans="1:27" ht="14.25" customHeight="1" x14ac:dyDescent="0.3">
      <c r="A1000" s="60"/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</row>
  </sheetData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0E367-75D8-4E94-BED2-B3F55FFB5C37}">
  <sheetPr>
    <tabColor theme="0" tint="-0.249977111117893"/>
    <pageSetUpPr fitToPage="1"/>
  </sheetPr>
  <dimension ref="A1:E25"/>
  <sheetViews>
    <sheetView showGridLines="0" zoomScale="110" zoomScaleNormal="110" workbookViewId="0">
      <selection activeCell="E8" sqref="E8"/>
    </sheetView>
  </sheetViews>
  <sheetFormatPr defaultColWidth="8.796875" defaultRowHeight="30" customHeight="1" x14ac:dyDescent="0.3"/>
  <cols>
    <col min="1" max="1" width="10.5" style="10" customWidth="1"/>
    <col min="2" max="2" width="30.69921875" style="10" customWidth="1"/>
    <col min="3" max="5" width="16.69921875" style="10" customWidth="1"/>
    <col min="6" max="6" width="2.69921875" style="10" customWidth="1"/>
    <col min="7" max="16384" width="8.796875" style="10"/>
  </cols>
  <sheetData>
    <row r="1" spans="1:5" ht="34.5" customHeight="1" x14ac:dyDescent="0.3">
      <c r="A1" s="53" t="s">
        <v>53</v>
      </c>
      <c r="B1" s="19"/>
      <c r="C1" s="11"/>
      <c r="D1" s="12"/>
      <c r="E1" s="12"/>
    </row>
    <row r="2" spans="1:5" ht="16.8" customHeight="1" x14ac:dyDescent="0.3">
      <c r="B2" s="13"/>
      <c r="C2" s="11"/>
      <c r="D2" s="12"/>
      <c r="E2" s="12"/>
    </row>
    <row r="3" spans="1:5" s="14" customFormat="1" ht="25.2" customHeight="1" x14ac:dyDescent="0.25">
      <c r="A3" s="44" t="s">
        <v>1</v>
      </c>
      <c r="B3" s="43">
        <f>July!B3</f>
        <v>0</v>
      </c>
      <c r="D3" s="15" t="s">
        <v>0</v>
      </c>
      <c r="E3" s="35"/>
    </row>
    <row r="4" spans="1:5" s="14" customFormat="1" ht="25.2" customHeight="1" x14ac:dyDescent="0.25">
      <c r="A4" s="24" t="s">
        <v>46</v>
      </c>
      <c r="B4" s="43">
        <f>July!B4</f>
        <v>0</v>
      </c>
      <c r="D4" s="15" t="s">
        <v>12</v>
      </c>
      <c r="E4" s="36" t="s">
        <v>43</v>
      </c>
    </row>
    <row r="5" spans="1:5" s="14" customFormat="1" ht="25.2" customHeight="1" x14ac:dyDescent="0.25">
      <c r="A5" s="44" t="s">
        <v>44</v>
      </c>
      <c r="B5" s="43">
        <f>July!B5</f>
        <v>0</v>
      </c>
      <c r="C5" s="16"/>
      <c r="D5" s="17" t="s">
        <v>11</v>
      </c>
      <c r="E5" s="37"/>
    </row>
    <row r="6" spans="1:5" s="1" customFormat="1" ht="30" customHeight="1" x14ac:dyDescent="0.3">
      <c r="B6" s="2"/>
      <c r="C6" s="2"/>
    </row>
    <row r="7" spans="1:5" s="1" customFormat="1" ht="30" customHeight="1" x14ac:dyDescent="0.3">
      <c r="B7" s="3" t="s">
        <v>2</v>
      </c>
      <c r="C7" s="4" t="s">
        <v>4</v>
      </c>
      <c r="D7" s="5" t="s">
        <v>5</v>
      </c>
      <c r="E7" s="6" t="s">
        <v>6</v>
      </c>
    </row>
    <row r="8" spans="1:5" s="1" customFormat="1" ht="25.8" customHeight="1" x14ac:dyDescent="0.3">
      <c r="B8" s="7" t="s">
        <v>56</v>
      </c>
      <c r="C8" s="32">
        <f>July!C8</f>
        <v>0</v>
      </c>
      <c r="D8" s="33">
        <f>E8+September!D8</f>
        <v>0</v>
      </c>
      <c r="E8" s="90">
        <f>'Oct Allocations'!L12</f>
        <v>0</v>
      </c>
    </row>
    <row r="9" spans="1:5" s="1" customFormat="1" ht="25.8" customHeight="1" x14ac:dyDescent="0.3">
      <c r="B9" s="7" t="s">
        <v>57</v>
      </c>
      <c r="C9" s="32">
        <f>July!C9</f>
        <v>0</v>
      </c>
      <c r="D9" s="33">
        <f>E9+September!D9</f>
        <v>0</v>
      </c>
      <c r="E9" s="38"/>
    </row>
    <row r="10" spans="1:5" s="1" customFormat="1" ht="25.8" customHeight="1" x14ac:dyDescent="0.3">
      <c r="B10" s="7" t="s">
        <v>58</v>
      </c>
      <c r="C10" s="32">
        <f>July!C10</f>
        <v>0</v>
      </c>
      <c r="D10" s="33">
        <f>E10+September!D10</f>
        <v>0</v>
      </c>
      <c r="E10" s="38"/>
    </row>
    <row r="11" spans="1:5" s="1" customFormat="1" ht="25.8" customHeight="1" x14ac:dyDescent="0.3">
      <c r="B11" s="7" t="s">
        <v>59</v>
      </c>
      <c r="C11" s="32">
        <f>July!C11</f>
        <v>0</v>
      </c>
      <c r="D11" s="33">
        <f>E11+September!D11</f>
        <v>0</v>
      </c>
      <c r="E11" s="38"/>
    </row>
    <row r="12" spans="1:5" s="1" customFormat="1" ht="25.8" customHeight="1" x14ac:dyDescent="0.3">
      <c r="B12" s="7" t="s">
        <v>60</v>
      </c>
      <c r="C12" s="32">
        <f>July!C12</f>
        <v>0</v>
      </c>
      <c r="D12" s="33">
        <f>E12+September!D12</f>
        <v>0</v>
      </c>
      <c r="E12" s="38"/>
    </row>
    <row r="13" spans="1:5" s="1" customFormat="1" ht="25.8" customHeight="1" x14ac:dyDescent="0.3">
      <c r="B13" s="56" t="s">
        <v>61</v>
      </c>
      <c r="C13" s="32">
        <f>July!C13</f>
        <v>0</v>
      </c>
      <c r="D13" s="33">
        <f>E13+September!D13</f>
        <v>0</v>
      </c>
      <c r="E13" s="38"/>
    </row>
    <row r="14" spans="1:5" s="1" customFormat="1" ht="30" customHeight="1" x14ac:dyDescent="0.3">
      <c r="B14" s="56" t="s">
        <v>62</v>
      </c>
      <c r="C14" s="32">
        <f>July!C14</f>
        <v>0</v>
      </c>
      <c r="D14" s="33">
        <f>E14+September!D14</f>
        <v>0</v>
      </c>
      <c r="E14" s="58"/>
    </row>
    <row r="15" spans="1:5" s="1" customFormat="1" ht="30" customHeight="1" x14ac:dyDescent="0.3">
      <c r="B15" s="20" t="s">
        <v>63</v>
      </c>
      <c r="C15" s="57">
        <f t="shared" ref="C15" si="0">SUBTOTAL(109,C8:C14)</f>
        <v>0</v>
      </c>
      <c r="D15" s="57">
        <f t="shared" ref="D15" si="1">SUBTOTAL(109,D8:D14)</f>
        <v>0</v>
      </c>
      <c r="E15" s="88">
        <f t="shared" ref="E15" si="2">SUBTOTAL(109,E8:E14)</f>
        <v>0</v>
      </c>
    </row>
    <row r="16" spans="1:5" s="1" customFormat="1" ht="30" customHeight="1" x14ac:dyDescent="0.3">
      <c r="B16" s="56" t="s">
        <v>64</v>
      </c>
      <c r="C16" s="57">
        <f>C15*0.1</f>
        <v>0</v>
      </c>
      <c r="D16" s="57">
        <f t="shared" ref="D16:E16" si="3">D15*0.1</f>
        <v>0</v>
      </c>
      <c r="E16" s="57">
        <f t="shared" si="3"/>
        <v>0</v>
      </c>
    </row>
    <row r="17" spans="1:5" s="1" customFormat="1" ht="30" customHeight="1" x14ac:dyDescent="0.3">
      <c r="B17" s="20" t="s">
        <v>3</v>
      </c>
      <c r="C17" s="21">
        <f>SUM(C15+C16)</f>
        <v>0</v>
      </c>
      <c r="D17" s="21">
        <f>SUM(D15+D16)</f>
        <v>0</v>
      </c>
      <c r="E17" s="22">
        <f>SUBTOTAL(109,Invoice345[MONTHLY EXPENDITURES])</f>
        <v>0</v>
      </c>
    </row>
    <row r="18" spans="1:5" s="1" customFormat="1" ht="21.45" customHeight="1" x14ac:dyDescent="0.3">
      <c r="C18" s="28" t="s">
        <v>7</v>
      </c>
    </row>
    <row r="19" spans="1:5" s="1" customFormat="1" ht="21.45" customHeight="1" x14ac:dyDescent="0.3">
      <c r="A19" s="30" t="s">
        <v>8</v>
      </c>
      <c r="B19" s="29"/>
      <c r="C19" s="29"/>
      <c r="D19" s="29"/>
      <c r="E19" s="29"/>
    </row>
    <row r="20" spans="1:5" s="1" customFormat="1" ht="21.45" customHeight="1" x14ac:dyDescent="0.3">
      <c r="B20" s="29"/>
      <c r="C20" s="31"/>
      <c r="D20" s="31"/>
      <c r="E20" s="31"/>
    </row>
    <row r="21" spans="1:5" s="27" customFormat="1" ht="21.45" customHeight="1" x14ac:dyDescent="0.3">
      <c r="A21" s="24" t="s">
        <v>42</v>
      </c>
      <c r="B21" s="1"/>
      <c r="C21" s="1"/>
      <c r="D21" s="1"/>
      <c r="E21" s="1"/>
    </row>
    <row r="22" spans="1:5" ht="21.45" customHeight="1" x14ac:dyDescent="0.3">
      <c r="A22" s="49" t="s">
        <v>41</v>
      </c>
      <c r="B22" s="25"/>
      <c r="C22" s="26" t="s">
        <v>10</v>
      </c>
      <c r="D22" s="27"/>
      <c r="E22" s="27"/>
    </row>
    <row r="23" spans="1:5" ht="21.45" customHeight="1" x14ac:dyDescent="0.3">
      <c r="A23" s="50" t="s">
        <v>40</v>
      </c>
      <c r="B23" s="39"/>
      <c r="C23" s="49" t="s">
        <v>41</v>
      </c>
      <c r="D23" s="18"/>
      <c r="E23" s="18"/>
    </row>
    <row r="24" spans="1:5" ht="21.45" customHeight="1" x14ac:dyDescent="0.3">
      <c r="A24" s="50" t="s">
        <v>9</v>
      </c>
      <c r="B24" s="39"/>
      <c r="C24" s="50" t="s">
        <v>40</v>
      </c>
      <c r="D24" s="18"/>
      <c r="E24" s="23"/>
    </row>
    <row r="25" spans="1:5" ht="30" customHeight="1" x14ac:dyDescent="0.3">
      <c r="B25" s="39"/>
      <c r="C25" s="50" t="s">
        <v>9</v>
      </c>
      <c r="D25" s="18"/>
      <c r="E25" s="23"/>
    </row>
  </sheetData>
  <dataValidations count="16">
    <dataValidation allowBlank="1" showInputMessage="1" showErrorMessage="1" prompt="Title of this worksheet is in this cell. Enter Invoice details in cells C3 to D5" sqref="B2 A1" xr:uid="{563E34A5-D1EC-449E-A525-86524519B759}"/>
    <dataValidation allowBlank="1" showInputMessage="1" showErrorMessage="1" prompt="Enter invoicing company Contact Name, Phone Number, and Email in this cell" sqref="C19:E19 C18" xr:uid="{9042AFEC-3B35-4E78-B3C8-2471270BD589}"/>
    <dataValidation allowBlank="1" showInputMessage="1" showErrorMessage="1" prompt="Enter invoicing company Street Address in this cell" sqref="C3 A4:B4" xr:uid="{8326FACE-AD74-4B6B-821F-24CF713529C7}"/>
    <dataValidation allowBlank="1" showInputMessage="1" showErrorMessage="1" prompt="Enter City, State, and Zip Code in this cell" sqref="C4 A5:B5" xr:uid="{AC86CF2E-5387-4615-BCC7-0C1789802454}"/>
    <dataValidation allowBlank="1" showInputMessage="1" showErrorMessage="1" prompt="Enter invoicing Company Name in this cell and slogan in cell below" sqref="C1:C2" xr:uid="{53321701-71B3-4E90-8DA9-658FCB81E028}"/>
    <dataValidation allowBlank="1" showInputMessage="1" showErrorMessage="1" prompt="Enter invoice Date in this cell" sqref="E3" xr:uid="{38C108FA-E298-4F09-9E4A-6A60E82C1AE2}"/>
    <dataValidation allowBlank="1" showInputMessage="1" showErrorMessage="1" prompt="Enter invoice Date in cell at right" sqref="D3" xr:uid="{EA9A1646-973B-4CE5-BAC1-596EFF82A847}"/>
    <dataValidation allowBlank="1" showInputMessage="1" showErrorMessage="1" prompt="Enter Invoice Number in this cell" sqref="E4" xr:uid="{5152672E-123D-44FC-A1F5-96C19BBCC023}"/>
    <dataValidation allowBlank="1" showInputMessage="1" showErrorMessage="1" prompt="Enter Invoice Number in cell at right" sqref="D4" xr:uid="{46C893AD-10A8-4946-ABE7-E9CD71EF2908}"/>
    <dataValidation allowBlank="1" showInputMessage="1" showErrorMessage="1" prompt="Enter invoice product description in cell at right" sqref="D5" xr:uid="{C19FE277-DB29-42D0-B037-8B1FDC8B508A}"/>
    <dataValidation allowBlank="1" showInputMessage="1" showErrorMessage="1" prompt="Enter invoice product description in this cell" sqref="E5" xr:uid="{1504278F-7234-4BF2-A93E-8EB175328E44}"/>
    <dataValidation allowBlank="1" showInputMessage="1" showErrorMessage="1" prompt="Enter customer Phone number in this cell" sqref="B6:C6" xr:uid="{E34AB0BE-5745-4E9F-B956-5F3A02FB52FE}"/>
    <dataValidation allowBlank="1" showInputMessage="1" showErrorMessage="1" prompt="Enter invoice Descriptions in this column under this heading" sqref="B7" xr:uid="{24D2952A-6EE9-4757-B4AE-6E04B6844944}"/>
    <dataValidation allowBlank="1" showInputMessage="1" showErrorMessage="1" prompt="Enter Amount in this column under this heading for each description in column B. The last cell of the table contains the Total Due amount" sqref="C7:E7" xr:uid="{8A613975-6F0E-4F20-B2D0-331D0D1BC1E6}"/>
    <dataValidation allowBlank="1" showInputMessage="1" showErrorMessage="1" prompt="Enter Phone and Fax numbers within the brackets in this cell" sqref="A5:C5" xr:uid="{EF29584A-C848-4680-A328-3E128E135800}"/>
    <dataValidation allowBlank="1" showInputMessage="1" showErrorMessage="1" prompt="Company name is automatically appended in this cell" sqref="C18" xr:uid="{60B7EE46-46CB-4210-B9E2-9D9E63A04668}"/>
  </dataValidations>
  <printOptions horizontalCentered="1"/>
  <pageMargins left="0" right="0" top="0.5" bottom="0" header="0.5" footer="0.5"/>
  <pageSetup fitToHeight="0" orientation="portrait" r:id="rId1"/>
  <headerFooter differentFirst="1">
    <oddFooter>Page &amp;P of &amp;N</oddFooter>
  </headerFooter>
  <ignoredErrors>
    <ignoredError sqref="C8:C14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192E251D73E5429108B6BB642E4A32" ma:contentTypeVersion="16" ma:contentTypeDescription="Create a new document." ma:contentTypeScope="" ma:versionID="14d2876fbb4c438e1a877d56bb1ac945">
  <xsd:schema xmlns:xsd="http://www.w3.org/2001/XMLSchema" xmlns:xs="http://www.w3.org/2001/XMLSchema" xmlns:p="http://schemas.microsoft.com/office/2006/metadata/properties" xmlns:ns2="618e8eb4-fada-4868-9936-a68e2b6c35a0" xmlns:ns3="bc8dbd54-f14f-45f4-ae08-b483576adca4" targetNamespace="http://schemas.microsoft.com/office/2006/metadata/properties" ma:root="true" ma:fieldsID="6fbd99a24980c69d097fa9c9b4166cd6" ns2:_="" ns3:_="">
    <xsd:import namespace="618e8eb4-fada-4868-9936-a68e2b6c35a0"/>
    <xsd:import namespace="bc8dbd54-f14f-45f4-ae08-b483576adc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8e8eb4-fada-4868-9936-a68e2b6c35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4a5b077-4a53-440d-a283-84c4b557d2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8dbd54-f14f-45f4-ae08-b483576adca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3a64441-3db1-42a4-b07c-45b8e5eff1b8}" ma:internalName="TaxCatchAll" ma:showField="CatchAllData" ma:web="bc8dbd54-f14f-45f4-ae08-b483576adc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8e8eb4-fada-4868-9936-a68e2b6c35a0">
      <Terms xmlns="http://schemas.microsoft.com/office/infopath/2007/PartnerControls"/>
    </lcf76f155ced4ddcb4097134ff3c332f>
    <TaxCatchAll xmlns="bc8dbd54-f14f-45f4-ae08-b483576adca4" xsi:nil="true"/>
  </documentManagement>
</p:properties>
</file>

<file path=customXml/itemProps1.xml><?xml version="1.0" encoding="utf-8"?>
<ds:datastoreItem xmlns:ds="http://schemas.openxmlformats.org/officeDocument/2006/customXml" ds:itemID="{95B91D24-559B-4FB1-A6F3-B549382DAD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8e8eb4-fada-4868-9936-a68e2b6c35a0"/>
    <ds:schemaRef ds:uri="bc8dbd54-f14f-45f4-ae08-b483576adc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F7B2EC-8E7A-4264-BA17-31EE862177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1BD8F7-2FA2-4D15-BC68-22A21AA1A12B}">
  <ds:schemaRefs>
    <ds:schemaRef ds:uri="http://schemas.microsoft.com/office/2006/metadata/properties"/>
    <ds:schemaRef ds:uri="http://schemas.microsoft.com/office/infopath/2007/PartnerControls"/>
    <ds:schemaRef ds:uri="618e8eb4-fada-4868-9936-a68e2b6c35a0"/>
    <ds:schemaRef ds:uri="bc8dbd54-f14f-45f4-ae08-b483576adca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TM16400410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54</vt:i4>
      </vt:variant>
    </vt:vector>
  </HeadingPairs>
  <TitlesOfParts>
    <vt:vector size="77" baseType="lpstr">
      <vt:lpstr>Instructions</vt:lpstr>
      <vt:lpstr>July Allocations</vt:lpstr>
      <vt:lpstr>July</vt:lpstr>
      <vt:lpstr>Aug Allocations</vt:lpstr>
      <vt:lpstr>August</vt:lpstr>
      <vt:lpstr>Sep Allocations</vt:lpstr>
      <vt:lpstr>September</vt:lpstr>
      <vt:lpstr>Oct Allocations</vt:lpstr>
      <vt:lpstr>October</vt:lpstr>
      <vt:lpstr>Nov Allocations</vt:lpstr>
      <vt:lpstr>November</vt:lpstr>
      <vt:lpstr>Dec Allocations</vt:lpstr>
      <vt:lpstr>December</vt:lpstr>
      <vt:lpstr>Jan Allocations</vt:lpstr>
      <vt:lpstr>January</vt:lpstr>
      <vt:lpstr>Feb Allocations</vt:lpstr>
      <vt:lpstr>February</vt:lpstr>
      <vt:lpstr>Mar Allocations</vt:lpstr>
      <vt:lpstr>March</vt:lpstr>
      <vt:lpstr>Apr Allocations</vt:lpstr>
      <vt:lpstr>April</vt:lpstr>
      <vt:lpstr>May Allocations</vt:lpstr>
      <vt:lpstr>May</vt:lpstr>
      <vt:lpstr>'Apr Allocations'!ColumnTitle1</vt:lpstr>
      <vt:lpstr>April!ColumnTitle1</vt:lpstr>
      <vt:lpstr>'Aug Allocations'!ColumnTitle1</vt:lpstr>
      <vt:lpstr>August!ColumnTitle1</vt:lpstr>
      <vt:lpstr>'Dec Allocations'!ColumnTitle1</vt:lpstr>
      <vt:lpstr>December!ColumnTitle1</vt:lpstr>
      <vt:lpstr>'Feb Allocations'!ColumnTitle1</vt:lpstr>
      <vt:lpstr>February!ColumnTitle1</vt:lpstr>
      <vt:lpstr>'Jan Allocations'!ColumnTitle1</vt:lpstr>
      <vt:lpstr>January!ColumnTitle1</vt:lpstr>
      <vt:lpstr>'Mar Allocations'!ColumnTitle1</vt:lpstr>
      <vt:lpstr>March!ColumnTitle1</vt:lpstr>
      <vt:lpstr>May!ColumnTitle1</vt:lpstr>
      <vt:lpstr>'May Allocations'!ColumnTitle1</vt:lpstr>
      <vt:lpstr>'Nov Allocations'!ColumnTitle1</vt:lpstr>
      <vt:lpstr>November!ColumnTitle1</vt:lpstr>
      <vt:lpstr>'Oct Allocations'!ColumnTitle1</vt:lpstr>
      <vt:lpstr>October!ColumnTitle1</vt:lpstr>
      <vt:lpstr>'Sep Allocations'!ColumnTitle1</vt:lpstr>
      <vt:lpstr>September!ColumnTitle1</vt:lpstr>
      <vt:lpstr>ColumnTitle1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March!Print_Area</vt:lpstr>
      <vt:lpstr>May!Print_Area</vt:lpstr>
      <vt:lpstr>November!Print_Area</vt:lpstr>
      <vt:lpstr>October!Print_Area</vt:lpstr>
      <vt:lpstr>September!Print_Area</vt:lpstr>
      <vt:lpstr>April!Print_Titles</vt:lpstr>
      <vt:lpstr>August!Print_Titles</vt:lpstr>
      <vt:lpstr>December!Print_Titles</vt:lpstr>
      <vt:lpstr>February!Print_Titles</vt:lpstr>
      <vt:lpstr>January!Print_Titles</vt:lpstr>
      <vt:lpstr>July!Print_Titles</vt:lpstr>
      <vt:lpstr>March!Print_Titles</vt:lpstr>
      <vt:lpstr>May!Print_Titles</vt:lpstr>
      <vt:lpstr>November!Print_Titles</vt:lpstr>
      <vt:lpstr>October!Print_Titles</vt:lpstr>
      <vt:lpstr>September!Print_Titles</vt:lpstr>
      <vt:lpstr>April!RowTitleRegion1..D5</vt:lpstr>
      <vt:lpstr>August!RowTitleRegion1..D5</vt:lpstr>
      <vt:lpstr>December!RowTitleRegion1..D5</vt:lpstr>
      <vt:lpstr>February!RowTitleRegion1..D5</vt:lpstr>
      <vt:lpstr>January!RowTitleRegion1..D5</vt:lpstr>
      <vt:lpstr>March!RowTitleRegion1..D5</vt:lpstr>
      <vt:lpstr>May!RowTitleRegion1..D5</vt:lpstr>
      <vt:lpstr>November!RowTitleRegion1..D5</vt:lpstr>
      <vt:lpstr>October!RowTitleRegion1..D5</vt:lpstr>
      <vt:lpstr>September!RowTitleRegion1..D5</vt:lpstr>
      <vt:lpstr>RowTitleRegion1..D5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Annabelle Cruz</dc:creator>
  <cp:lastModifiedBy>Mary Hunt Moore - TCCN</cp:lastModifiedBy>
  <cp:lastPrinted>2022-08-04T15:52:19Z</cp:lastPrinted>
  <dcterms:created xsi:type="dcterms:W3CDTF">2017-05-01T05:13:17Z</dcterms:created>
  <dcterms:modified xsi:type="dcterms:W3CDTF">2022-10-25T18:26:32Z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0x010100A3192E251D73E5429108B6BB642E4A32</vt:lpwstr>
  </property>
  <property fmtid="{D5CDD505-2E9C-101B-9397-08002B2CF9AE}" pid="3" name="MediaServiceImageTags">
    <vt:lpwstr/>
  </property>
</Properties>
</file>